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冯宝莹\物流招标2024\24年招标文件\"/>
    </mc:Choice>
  </mc:AlternateContent>
  <bookViews>
    <workbookView xWindow="0" yWindow="0" windowWidth="21600" windowHeight="9840"/>
  </bookViews>
  <sheets>
    <sheet name="零担+重货+广清线" sheetId="2" r:id="rId1"/>
  </sheets>
  <definedNames>
    <definedName name="_xlnm._FilterDatabase" localSheetId="0" hidden="1">'零担+重货+广清线'!$A$2:$H$137</definedName>
  </definedNames>
  <calcPr calcId="162913"/>
</workbook>
</file>

<file path=xl/calcChain.xml><?xml version="1.0" encoding="utf-8"?>
<calcChain xmlns="http://schemas.openxmlformats.org/spreadsheetml/2006/main">
  <c r="F138" i="2" l="1"/>
  <c r="E138" i="2"/>
  <c r="F136" i="2"/>
  <c r="E136" i="2"/>
  <c r="F133" i="2"/>
  <c r="E133" i="2"/>
  <c r="F128" i="2"/>
  <c r="E128" i="2"/>
  <c r="F123" i="2"/>
  <c r="E123" i="2"/>
  <c r="F121" i="2"/>
  <c r="E121" i="2"/>
  <c r="F110" i="2"/>
  <c r="E110" i="2"/>
  <c r="F104" i="2"/>
  <c r="E104" i="2"/>
  <c r="F102" i="2"/>
  <c r="E102" i="2"/>
  <c r="F96" i="2"/>
  <c r="E96" i="2"/>
  <c r="F94" i="2"/>
  <c r="E94" i="2"/>
  <c r="F92" i="2"/>
  <c r="E92" i="2"/>
  <c r="F84" i="2"/>
  <c r="E84" i="2"/>
  <c r="F78" i="2"/>
  <c r="E78" i="2"/>
  <c r="F70" i="2"/>
  <c r="E70" i="2"/>
  <c r="F59" i="2"/>
  <c r="E59" i="2"/>
  <c r="F57" i="2"/>
  <c r="E57" i="2"/>
  <c r="F48" i="2"/>
  <c r="E48" i="2"/>
  <c r="F44" i="2"/>
  <c r="E44" i="2"/>
  <c r="F42" i="2"/>
  <c r="E42" i="2"/>
  <c r="F38" i="2"/>
  <c r="E38" i="2"/>
  <c r="F33" i="2"/>
  <c r="E33" i="2"/>
  <c r="F19" i="2"/>
  <c r="E19" i="2"/>
  <c r="F15" i="2"/>
  <c r="E15" i="2"/>
  <c r="F12" i="2"/>
  <c r="E12" i="2"/>
  <c r="F4" i="2"/>
  <c r="E4" i="2"/>
  <c r="E139" i="2" l="1"/>
  <c r="F139" i="2"/>
</calcChain>
</file>

<file path=xl/sharedStrings.xml><?xml version="1.0" encoding="utf-8"?>
<sst xmlns="http://schemas.openxmlformats.org/spreadsheetml/2006/main" count="551" uniqueCount="173">
  <si>
    <t>始发省</t>
  </si>
  <si>
    <t>始发市</t>
  </si>
  <si>
    <t>目的省</t>
  </si>
  <si>
    <t>目的市</t>
  </si>
  <si>
    <t>是否承运重货</t>
  </si>
  <si>
    <t>备注</t>
  </si>
  <si>
    <t>和田地区</t>
  </si>
  <si>
    <t>大理州</t>
  </si>
  <si>
    <t>总计</t>
  </si>
  <si>
    <t>安阳</t>
  </si>
  <si>
    <t>白银</t>
  </si>
  <si>
    <t>宝鸡</t>
  </si>
  <si>
    <t>北海</t>
  </si>
  <si>
    <t>毕节</t>
  </si>
  <si>
    <t>滨州</t>
  </si>
  <si>
    <t>亳州</t>
  </si>
  <si>
    <t>昌吉州</t>
  </si>
  <si>
    <t>常德</t>
  </si>
  <si>
    <t>成都</t>
  </si>
  <si>
    <t>承德</t>
  </si>
  <si>
    <t>大连</t>
  </si>
  <si>
    <t>德阳</t>
  </si>
  <si>
    <t>佛山</t>
  </si>
  <si>
    <t>抚州</t>
  </si>
  <si>
    <t>阜阳</t>
  </si>
  <si>
    <t>赣州</t>
  </si>
  <si>
    <t>广元</t>
  </si>
  <si>
    <t>广州</t>
  </si>
  <si>
    <t>贵港</t>
  </si>
  <si>
    <t>贵阳</t>
  </si>
  <si>
    <t>哈尔滨</t>
  </si>
  <si>
    <t>菏泽</t>
  </si>
  <si>
    <t>衡阳</t>
  </si>
  <si>
    <t>怀化</t>
  </si>
  <si>
    <t>淮安</t>
  </si>
  <si>
    <t>淮北</t>
  </si>
  <si>
    <t>淮南</t>
  </si>
  <si>
    <t>黄冈</t>
  </si>
  <si>
    <t>黄石</t>
  </si>
  <si>
    <t>惠州</t>
  </si>
  <si>
    <t>吉安</t>
  </si>
  <si>
    <t>济宁</t>
  </si>
  <si>
    <t>济源</t>
  </si>
  <si>
    <t>江门</t>
  </si>
  <si>
    <t>金华</t>
  </si>
  <si>
    <t>晋中</t>
  </si>
  <si>
    <t>荆州</t>
  </si>
  <si>
    <t>开封</t>
  </si>
  <si>
    <t>昆明</t>
  </si>
  <si>
    <t>兰州</t>
  </si>
  <si>
    <t>乐山</t>
  </si>
  <si>
    <t>丽水</t>
  </si>
  <si>
    <t>聊城</t>
  </si>
  <si>
    <t>临沂</t>
  </si>
  <si>
    <t>六安</t>
  </si>
  <si>
    <t>六盘水</t>
  </si>
  <si>
    <t>茂名</t>
  </si>
  <si>
    <t>眉山</t>
  </si>
  <si>
    <t>梅州</t>
  </si>
  <si>
    <t>绵阳</t>
  </si>
  <si>
    <t>南昌</t>
  </si>
  <si>
    <t>南平</t>
  </si>
  <si>
    <t>南通</t>
  </si>
  <si>
    <t>内江</t>
  </si>
  <si>
    <t>普洱</t>
  </si>
  <si>
    <t>钦州</t>
  </si>
  <si>
    <t>清远</t>
  </si>
  <si>
    <t>曲靖</t>
  </si>
  <si>
    <t>汕尾</t>
  </si>
  <si>
    <t>商丘</t>
  </si>
  <si>
    <t>上饶</t>
  </si>
  <si>
    <t>韶关</t>
  </si>
  <si>
    <t>石家庄</t>
  </si>
  <si>
    <t>宿迁</t>
  </si>
  <si>
    <t>宿州</t>
  </si>
  <si>
    <t>随州</t>
  </si>
  <si>
    <t>天津</t>
  </si>
  <si>
    <t>天门</t>
  </si>
  <si>
    <t>渭南</t>
  </si>
  <si>
    <t>文昌</t>
  </si>
  <si>
    <t>乌鲁木齐</t>
  </si>
  <si>
    <t>武汉</t>
  </si>
  <si>
    <t>武威</t>
  </si>
  <si>
    <t>西安</t>
  </si>
  <si>
    <t>仙桃</t>
  </si>
  <si>
    <t>咸阳</t>
  </si>
  <si>
    <t>襄阳</t>
  </si>
  <si>
    <t>孝感</t>
  </si>
  <si>
    <t>新余</t>
  </si>
  <si>
    <t>信阳</t>
  </si>
  <si>
    <t>邢台</t>
  </si>
  <si>
    <t>徐州</t>
  </si>
  <si>
    <t>许昌</t>
  </si>
  <si>
    <t>宣城</t>
  </si>
  <si>
    <t>雅安</t>
  </si>
  <si>
    <t>延安</t>
  </si>
  <si>
    <t>盐城</t>
  </si>
  <si>
    <t>阳江</t>
  </si>
  <si>
    <t>宜宾</t>
  </si>
  <si>
    <t>宜昌</t>
  </si>
  <si>
    <t>宜春</t>
  </si>
  <si>
    <t>益阳</t>
  </si>
  <si>
    <t>玉林</t>
  </si>
  <si>
    <t>岳阳</t>
  </si>
  <si>
    <t>云浮</t>
  </si>
  <si>
    <t>湛江</t>
  </si>
  <si>
    <t>漳州</t>
  </si>
  <si>
    <t>长沙</t>
  </si>
  <si>
    <t>肇庆</t>
  </si>
  <si>
    <t>中卫</t>
  </si>
  <si>
    <t>重庆</t>
  </si>
  <si>
    <t>周口</t>
  </si>
  <si>
    <t>株洲</t>
  </si>
  <si>
    <t>驻马店</t>
  </si>
  <si>
    <t>自贡</t>
  </si>
  <si>
    <t>票数-占比</t>
  </si>
  <si>
    <t>重量-占比</t>
  </si>
  <si>
    <t>喀什地区</t>
    <phoneticPr fontId="2" type="noConversion"/>
  </si>
  <si>
    <t>广东</t>
  </si>
  <si>
    <t>广东</t>
    <phoneticPr fontId="2" type="noConversion"/>
  </si>
  <si>
    <t>河南</t>
  </si>
  <si>
    <t>甘肃</t>
  </si>
  <si>
    <t>陕西</t>
  </si>
  <si>
    <t>广西</t>
  </si>
  <si>
    <t>贵州</t>
  </si>
  <si>
    <t>山东</t>
  </si>
  <si>
    <t>安徽</t>
  </si>
  <si>
    <t>新疆</t>
  </si>
  <si>
    <t>湖南</t>
  </si>
  <si>
    <t>四川</t>
  </si>
  <si>
    <t>河北</t>
  </si>
  <si>
    <t>云南</t>
  </si>
  <si>
    <t>辽宁</t>
  </si>
  <si>
    <t>江西</t>
  </si>
  <si>
    <t>黑龙</t>
  </si>
  <si>
    <t>江苏</t>
  </si>
  <si>
    <t>湖北</t>
  </si>
  <si>
    <t>浙江</t>
  </si>
  <si>
    <t>山西</t>
  </si>
  <si>
    <t>福建</t>
  </si>
  <si>
    <t>海南</t>
  </si>
  <si>
    <t>宁夏</t>
  </si>
  <si>
    <t>广州</t>
    <phoneticPr fontId="2" type="noConversion"/>
  </si>
  <si>
    <t>清远</t>
    <phoneticPr fontId="2" type="noConversion"/>
  </si>
  <si>
    <t>是</t>
    <phoneticPr fontId="2" type="noConversion"/>
  </si>
  <si>
    <t>整车/零担</t>
    <phoneticPr fontId="2" type="noConversion"/>
  </si>
  <si>
    <t>河南 汇总</t>
  </si>
  <si>
    <t>甘肃 汇总</t>
  </si>
  <si>
    <t>陕西 汇总</t>
  </si>
  <si>
    <t>广西 汇总</t>
  </si>
  <si>
    <t>贵州 汇总</t>
  </si>
  <si>
    <t>山东 汇总</t>
  </si>
  <si>
    <t>安徽 汇总</t>
  </si>
  <si>
    <t>新疆 汇总</t>
  </si>
  <si>
    <t>湖南 汇总</t>
  </si>
  <si>
    <t>四川 汇总</t>
  </si>
  <si>
    <t>河北 汇总</t>
  </si>
  <si>
    <t>云南 汇总</t>
  </si>
  <si>
    <t>辽宁 汇总</t>
  </si>
  <si>
    <t>广东 汇总</t>
  </si>
  <si>
    <t>江西 汇总</t>
  </si>
  <si>
    <t>黑龙 汇总</t>
  </si>
  <si>
    <t>江苏 汇总</t>
  </si>
  <si>
    <t>湖北 汇总</t>
  </si>
  <si>
    <t>浙江 汇总</t>
  </si>
  <si>
    <t>山西 汇总</t>
  </si>
  <si>
    <t>福建 汇总</t>
  </si>
  <si>
    <t>天津 汇总</t>
  </si>
  <si>
    <t>海南 汇总</t>
  </si>
  <si>
    <t>宁夏 汇总</t>
  </si>
  <si>
    <t>重庆 汇总</t>
  </si>
  <si>
    <t>广清线</t>
    <phoneticPr fontId="2" type="noConversion"/>
  </si>
  <si>
    <t>2024-2025年度各省市零担、重货预估重量权重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</si>
</sst>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/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0" fontId="4" fillId="0" borderId="1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0" fontId="0" fillId="0" borderId="1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0" fontId="0" fillId="0" borderId="0" xfId="1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0" fontId="3" fillId="0" borderId="1" xfId="1" applyNumberFormat="1" applyFont="1" applyFill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9"/>
  <sheetViews>
    <sheetView tabSelected="1" workbookViewId="0">
      <selection activeCell="M10" sqref="M10"/>
    </sheetView>
  </sheetViews>
  <sheetFormatPr defaultRowHeight="20.100000000000001" customHeight="1" outlineLevelRow="2" x14ac:dyDescent="0.15"/>
  <cols>
    <col min="1" max="4" width="13.25" style="7" customWidth="1"/>
    <col min="5" max="6" width="13.25" style="8" customWidth="1"/>
    <col min="7" max="8" width="13.25" style="7" customWidth="1"/>
    <col min="9" max="16384" width="9" style="7"/>
  </cols>
  <sheetData>
    <row r="1" spans="1:8" ht="27" customHeight="1" x14ac:dyDescent="0.15">
      <c r="A1" s="10" t="s">
        <v>172</v>
      </c>
      <c r="B1" s="10"/>
      <c r="C1" s="10"/>
      <c r="D1" s="10"/>
      <c r="E1" s="10"/>
      <c r="F1" s="10"/>
      <c r="G1" s="10"/>
      <c r="H1" s="10"/>
    </row>
    <row r="2" spans="1:8" s="4" customFormat="1" ht="27" customHeight="1" x14ac:dyDescent="0.15">
      <c r="A2" s="2" t="s">
        <v>0</v>
      </c>
      <c r="B2" s="2" t="s">
        <v>1</v>
      </c>
      <c r="C2" s="2" t="s">
        <v>2</v>
      </c>
      <c r="D2" s="2" t="s">
        <v>3</v>
      </c>
      <c r="E2" s="3" t="s">
        <v>115</v>
      </c>
      <c r="F2" s="3" t="s">
        <v>116</v>
      </c>
      <c r="G2" s="2" t="s">
        <v>4</v>
      </c>
      <c r="H2" s="2" t="s">
        <v>5</v>
      </c>
    </row>
    <row r="3" spans="1:8" ht="20.100000000000001" customHeight="1" outlineLevel="2" x14ac:dyDescent="0.15">
      <c r="A3" s="5" t="s">
        <v>119</v>
      </c>
      <c r="B3" s="9" t="s">
        <v>143</v>
      </c>
      <c r="C3" s="1" t="s">
        <v>118</v>
      </c>
      <c r="D3" s="5" t="s">
        <v>142</v>
      </c>
      <c r="E3" s="6">
        <v>1.4884979702300407E-2</v>
      </c>
      <c r="F3" s="6">
        <v>0.28514894405488195</v>
      </c>
      <c r="G3" s="5" t="s">
        <v>145</v>
      </c>
      <c r="H3" s="5" t="s">
        <v>171</v>
      </c>
    </row>
    <row r="4" spans="1:8" ht="20.100000000000001" customHeight="1" outlineLevel="1" x14ac:dyDescent="0.15">
      <c r="A4" s="5"/>
      <c r="B4" s="5"/>
      <c r="C4" s="2" t="s">
        <v>159</v>
      </c>
      <c r="D4" s="5"/>
      <c r="E4" s="11">
        <f>SUBTOTAL(9,E3:E3)</f>
        <v>1.4884979702300407E-2</v>
      </c>
      <c r="F4" s="6">
        <f>SUBTOTAL(9,F3:F3)</f>
        <v>0.28514894405488195</v>
      </c>
      <c r="G4" s="1"/>
      <c r="H4" s="5"/>
    </row>
    <row r="5" spans="1:8" ht="20.100000000000001" customHeight="1" outlineLevel="2" x14ac:dyDescent="0.15">
      <c r="A5" s="5" t="s">
        <v>119</v>
      </c>
      <c r="B5" s="5" t="s">
        <v>142</v>
      </c>
      <c r="C5" s="1" t="s">
        <v>126</v>
      </c>
      <c r="D5" s="1" t="s">
        <v>15</v>
      </c>
      <c r="E5" s="6">
        <v>2.165087956698241E-2</v>
      </c>
      <c r="F5" s="6">
        <v>1.2593086341188718E-2</v>
      </c>
      <c r="G5" s="5" t="s">
        <v>144</v>
      </c>
      <c r="H5" s="1"/>
    </row>
    <row r="6" spans="1:8" ht="20.100000000000001" customHeight="1" outlineLevel="2" x14ac:dyDescent="0.15">
      <c r="A6" s="5" t="s">
        <v>119</v>
      </c>
      <c r="B6" s="5" t="s">
        <v>142</v>
      </c>
      <c r="C6" s="1" t="s">
        <v>126</v>
      </c>
      <c r="D6" s="1" t="s">
        <v>24</v>
      </c>
      <c r="E6" s="6">
        <v>1.7591339648173207E-2</v>
      </c>
      <c r="F6" s="6">
        <v>1.0164275390886535E-2</v>
      </c>
      <c r="G6" s="5" t="s">
        <v>144</v>
      </c>
      <c r="H6" s="1"/>
    </row>
    <row r="7" spans="1:8" ht="20.100000000000001" customHeight="1" outlineLevel="2" x14ac:dyDescent="0.15">
      <c r="A7" s="5" t="s">
        <v>119</v>
      </c>
      <c r="B7" s="5" t="s">
        <v>142</v>
      </c>
      <c r="C7" s="1" t="s">
        <v>126</v>
      </c>
      <c r="D7" s="1" t="s">
        <v>35</v>
      </c>
      <c r="E7" s="6">
        <v>5.4127198917456026E-3</v>
      </c>
      <c r="F7" s="6">
        <v>1.248774032406718E-3</v>
      </c>
      <c r="G7" s="1"/>
      <c r="H7" s="1"/>
    </row>
    <row r="8" spans="1:8" ht="20.100000000000001" customHeight="1" outlineLevel="2" x14ac:dyDescent="0.15">
      <c r="A8" s="5" t="s">
        <v>119</v>
      </c>
      <c r="B8" s="5" t="s">
        <v>142</v>
      </c>
      <c r="C8" s="1" t="s">
        <v>126</v>
      </c>
      <c r="D8" s="1" t="s">
        <v>36</v>
      </c>
      <c r="E8" s="6">
        <v>5.4127198917456026E-3</v>
      </c>
      <c r="F8" s="6">
        <v>2.9416453629940447E-3</v>
      </c>
      <c r="G8" s="5" t="s">
        <v>144</v>
      </c>
      <c r="H8" s="1"/>
    </row>
    <row r="9" spans="1:8" ht="20.100000000000001" customHeight="1" outlineLevel="2" x14ac:dyDescent="0.15">
      <c r="A9" s="5" t="s">
        <v>119</v>
      </c>
      <c r="B9" s="5" t="s">
        <v>142</v>
      </c>
      <c r="C9" s="1" t="s">
        <v>126</v>
      </c>
      <c r="D9" s="1" t="s">
        <v>54</v>
      </c>
      <c r="E9" s="6">
        <v>6.7658998646820028E-3</v>
      </c>
      <c r="F9" s="6">
        <v>2.9333699144741001E-3</v>
      </c>
      <c r="G9" s="5" t="s">
        <v>144</v>
      </c>
      <c r="H9" s="1"/>
    </row>
    <row r="10" spans="1:8" ht="20.100000000000001" customHeight="1" outlineLevel="2" x14ac:dyDescent="0.15">
      <c r="A10" s="5" t="s">
        <v>119</v>
      </c>
      <c r="B10" s="5" t="s">
        <v>142</v>
      </c>
      <c r="C10" s="1" t="s">
        <v>126</v>
      </c>
      <c r="D10" s="1" t="s">
        <v>74</v>
      </c>
      <c r="E10" s="6">
        <v>1.3531799729364006E-3</v>
      </c>
      <c r="F10" s="6">
        <v>1.1063433850193294E-3</v>
      </c>
      <c r="G10" s="5" t="s">
        <v>144</v>
      </c>
      <c r="H10" s="1"/>
    </row>
    <row r="11" spans="1:8" ht="20.100000000000001" customHeight="1" outlineLevel="2" x14ac:dyDescent="0.15">
      <c r="A11" s="5" t="s">
        <v>119</v>
      </c>
      <c r="B11" s="5" t="s">
        <v>142</v>
      </c>
      <c r="C11" s="1" t="s">
        <v>126</v>
      </c>
      <c r="D11" s="1" t="s">
        <v>93</v>
      </c>
      <c r="E11" s="6">
        <v>6.7658998646820028E-3</v>
      </c>
      <c r="F11" s="6">
        <v>9.8315204909742724E-4</v>
      </c>
      <c r="G11" s="1"/>
      <c r="H11" s="1"/>
    </row>
    <row r="12" spans="1:8" ht="20.100000000000001" customHeight="1" outlineLevel="1" x14ac:dyDescent="0.15">
      <c r="A12" s="5"/>
      <c r="B12" s="5"/>
      <c r="C12" s="2" t="s">
        <v>152</v>
      </c>
      <c r="D12" s="1"/>
      <c r="E12" s="6">
        <f>SUBTOTAL(9,E5:E11)</f>
        <v>6.4952638700947238E-2</v>
      </c>
      <c r="F12" s="6">
        <f>SUBTOTAL(9,F5:F11)</f>
        <v>3.1970646476066865E-2</v>
      </c>
      <c r="G12" s="1"/>
      <c r="H12" s="1"/>
    </row>
    <row r="13" spans="1:8" ht="20.100000000000001" customHeight="1" outlineLevel="2" x14ac:dyDescent="0.15">
      <c r="A13" s="5" t="s">
        <v>119</v>
      </c>
      <c r="B13" s="5" t="s">
        <v>142</v>
      </c>
      <c r="C13" s="1" t="s">
        <v>139</v>
      </c>
      <c r="D13" s="1" t="s">
        <v>61</v>
      </c>
      <c r="E13" s="6">
        <v>6.7658998646820028E-3</v>
      </c>
      <c r="F13" s="6">
        <v>2.8447186190325015E-3</v>
      </c>
      <c r="G13" s="1"/>
      <c r="H13" s="1"/>
    </row>
    <row r="14" spans="1:8" ht="20.100000000000001" customHeight="1" outlineLevel="2" x14ac:dyDescent="0.15">
      <c r="A14" s="5" t="s">
        <v>119</v>
      </c>
      <c r="B14" s="5" t="s">
        <v>142</v>
      </c>
      <c r="C14" s="1" t="s">
        <v>139</v>
      </c>
      <c r="D14" s="1" t="s">
        <v>106</v>
      </c>
      <c r="E14" s="6">
        <v>6.7658998646820028E-3</v>
      </c>
      <c r="F14" s="6">
        <v>2.9210231222972843E-3</v>
      </c>
      <c r="G14" s="5" t="s">
        <v>144</v>
      </c>
      <c r="H14" s="1"/>
    </row>
    <row r="15" spans="1:8" ht="20.100000000000001" customHeight="1" outlineLevel="1" x14ac:dyDescent="0.15">
      <c r="A15" s="5"/>
      <c r="B15" s="5"/>
      <c r="C15" s="2" t="s">
        <v>166</v>
      </c>
      <c r="D15" s="1"/>
      <c r="E15" s="6">
        <f>SUBTOTAL(9,E13:E14)</f>
        <v>1.3531799729364006E-2</v>
      </c>
      <c r="F15" s="6">
        <f>SUBTOTAL(9,F13:F14)</f>
        <v>5.7657417413297853E-3</v>
      </c>
      <c r="G15" s="5"/>
      <c r="H15" s="1"/>
    </row>
    <row r="16" spans="1:8" ht="20.100000000000001" customHeight="1" outlineLevel="2" x14ac:dyDescent="0.15">
      <c r="A16" s="5" t="s">
        <v>119</v>
      </c>
      <c r="B16" s="5" t="s">
        <v>142</v>
      </c>
      <c r="C16" s="1" t="s">
        <v>121</v>
      </c>
      <c r="D16" s="1" t="s">
        <v>10</v>
      </c>
      <c r="E16" s="6">
        <v>2.7063599458728013E-3</v>
      </c>
      <c r="F16" s="6">
        <v>6.8407424182515171E-4</v>
      </c>
      <c r="G16" s="1"/>
      <c r="H16" s="1"/>
    </row>
    <row r="17" spans="1:8" ht="20.100000000000001" customHeight="1" outlineLevel="2" x14ac:dyDescent="0.15">
      <c r="A17" s="5" t="s">
        <v>119</v>
      </c>
      <c r="B17" s="5" t="s">
        <v>142</v>
      </c>
      <c r="C17" s="1" t="s">
        <v>121</v>
      </c>
      <c r="D17" s="1" t="s">
        <v>49</v>
      </c>
      <c r="E17" s="6">
        <v>1.0825439783491205E-2</v>
      </c>
      <c r="F17" s="6">
        <v>4.8619145129382441E-3</v>
      </c>
      <c r="G17" s="5" t="s">
        <v>144</v>
      </c>
      <c r="H17" s="1"/>
    </row>
    <row r="18" spans="1:8" ht="20.100000000000001" customHeight="1" outlineLevel="2" x14ac:dyDescent="0.15">
      <c r="A18" s="5" t="s">
        <v>119</v>
      </c>
      <c r="B18" s="5" t="s">
        <v>142</v>
      </c>
      <c r="C18" s="1" t="s">
        <v>121</v>
      </c>
      <c r="D18" s="1" t="s">
        <v>82</v>
      </c>
      <c r="E18" s="6">
        <v>4.0595399188092015E-3</v>
      </c>
      <c r="F18" s="6">
        <v>1.686354968049563E-3</v>
      </c>
      <c r="G18" s="5" t="s">
        <v>144</v>
      </c>
      <c r="H18" s="1"/>
    </row>
    <row r="19" spans="1:8" ht="20.100000000000001" customHeight="1" outlineLevel="1" x14ac:dyDescent="0.15">
      <c r="A19" s="5"/>
      <c r="B19" s="5"/>
      <c r="C19" s="2" t="s">
        <v>147</v>
      </c>
      <c r="D19" s="1"/>
      <c r="E19" s="6">
        <f>SUBTOTAL(9,E16:E18)</f>
        <v>1.7591339648173207E-2</v>
      </c>
      <c r="F19" s="6">
        <f>SUBTOTAL(9,F16:F18)</f>
        <v>7.2323437228129592E-3</v>
      </c>
      <c r="G19" s="5"/>
      <c r="H19" s="1"/>
    </row>
    <row r="20" spans="1:8" ht="20.100000000000001" customHeight="1" outlineLevel="2" x14ac:dyDescent="0.15">
      <c r="A20" s="5" t="s">
        <v>119</v>
      </c>
      <c r="B20" s="5" t="s">
        <v>142</v>
      </c>
      <c r="C20" s="1" t="s">
        <v>118</v>
      </c>
      <c r="D20" s="1" t="s">
        <v>22</v>
      </c>
      <c r="E20" s="6">
        <v>2.7063599458728013E-3</v>
      </c>
      <c r="F20" s="6">
        <v>9.3888725026280387E-4</v>
      </c>
      <c r="G20" s="1"/>
      <c r="H20" s="1"/>
    </row>
    <row r="21" spans="1:8" ht="20.100000000000001" customHeight="1" outlineLevel="2" x14ac:dyDescent="0.15">
      <c r="A21" s="5" t="s">
        <v>119</v>
      </c>
      <c r="B21" s="5" t="s">
        <v>142</v>
      </c>
      <c r="C21" s="1" t="s">
        <v>118</v>
      </c>
      <c r="D21" s="1" t="s">
        <v>27</v>
      </c>
      <c r="E21" s="6">
        <v>2.7063599458728013E-3</v>
      </c>
      <c r="F21" s="6">
        <v>3.180427455782767E-3</v>
      </c>
      <c r="G21" s="5" t="s">
        <v>144</v>
      </c>
      <c r="H21" s="1"/>
    </row>
    <row r="22" spans="1:8" ht="20.100000000000001" customHeight="1" outlineLevel="2" x14ac:dyDescent="0.15">
      <c r="A22" s="5" t="s">
        <v>119</v>
      </c>
      <c r="B22" s="5" t="s">
        <v>142</v>
      </c>
      <c r="C22" s="1" t="s">
        <v>118</v>
      </c>
      <c r="D22" s="1" t="s">
        <v>39</v>
      </c>
      <c r="E22" s="6">
        <v>5.4127198917456026E-3</v>
      </c>
      <c r="F22" s="6">
        <v>4.4253735400773177E-3</v>
      </c>
      <c r="G22" s="5" t="s">
        <v>144</v>
      </c>
      <c r="H22" s="1"/>
    </row>
    <row r="23" spans="1:8" ht="20.100000000000001" customHeight="1" outlineLevel="2" x14ac:dyDescent="0.15">
      <c r="A23" s="5" t="s">
        <v>119</v>
      </c>
      <c r="B23" s="5" t="s">
        <v>142</v>
      </c>
      <c r="C23" s="1" t="s">
        <v>118</v>
      </c>
      <c r="D23" s="1" t="s">
        <v>43</v>
      </c>
      <c r="E23" s="6">
        <v>1.7591339648173207E-2</v>
      </c>
      <c r="F23" s="6">
        <v>1.2560913875552358E-2</v>
      </c>
      <c r="G23" s="5" t="s">
        <v>144</v>
      </c>
      <c r="H23" s="1"/>
    </row>
    <row r="24" spans="1:8" ht="20.100000000000001" customHeight="1" outlineLevel="2" x14ac:dyDescent="0.15">
      <c r="A24" s="5" t="s">
        <v>119</v>
      </c>
      <c r="B24" s="5" t="s">
        <v>142</v>
      </c>
      <c r="C24" s="1" t="s">
        <v>118</v>
      </c>
      <c r="D24" s="1" t="s">
        <v>56</v>
      </c>
      <c r="E24" s="6">
        <v>3.5182679296346414E-2</v>
      </c>
      <c r="F24" s="6">
        <v>2.9878020090170512E-2</v>
      </c>
      <c r="G24" s="5" t="s">
        <v>144</v>
      </c>
      <c r="H24" s="1"/>
    </row>
    <row r="25" spans="1:8" ht="20.100000000000001" customHeight="1" outlineLevel="2" x14ac:dyDescent="0.15">
      <c r="A25" s="5" t="s">
        <v>119</v>
      </c>
      <c r="B25" s="5" t="s">
        <v>142</v>
      </c>
      <c r="C25" s="1" t="s">
        <v>118</v>
      </c>
      <c r="D25" s="1" t="s">
        <v>58</v>
      </c>
      <c r="E25" s="6">
        <v>3.6535859269282815E-2</v>
      </c>
      <c r="F25" s="6">
        <v>2.2824682727053677E-2</v>
      </c>
      <c r="G25" s="5" t="s">
        <v>144</v>
      </c>
      <c r="H25" s="1"/>
    </row>
    <row r="26" spans="1:8" ht="20.100000000000001" customHeight="1" outlineLevel="2" x14ac:dyDescent="0.15">
      <c r="A26" s="5" t="s">
        <v>119</v>
      </c>
      <c r="B26" s="5" t="s">
        <v>142</v>
      </c>
      <c r="C26" s="1" t="s">
        <v>118</v>
      </c>
      <c r="D26" s="1" t="s">
        <v>66</v>
      </c>
      <c r="E26" s="6">
        <v>2.7063599458728011E-2</v>
      </c>
      <c r="F26" s="6">
        <v>2.7066735168233297E-2</v>
      </c>
      <c r="G26" s="5" t="s">
        <v>144</v>
      </c>
      <c r="H26" s="1"/>
    </row>
    <row r="27" spans="1:8" ht="20.100000000000001" customHeight="1" outlineLevel="2" x14ac:dyDescent="0.15">
      <c r="A27" s="5" t="s">
        <v>119</v>
      </c>
      <c r="B27" s="5" t="s">
        <v>142</v>
      </c>
      <c r="C27" s="1" t="s">
        <v>118</v>
      </c>
      <c r="D27" s="1" t="s">
        <v>68</v>
      </c>
      <c r="E27" s="6">
        <v>2.7063599458728013E-3</v>
      </c>
      <c r="F27" s="6">
        <v>9.1056485960630887E-4</v>
      </c>
      <c r="G27" s="1"/>
      <c r="H27" s="1"/>
    </row>
    <row r="28" spans="1:8" ht="20.100000000000001" customHeight="1" outlineLevel="2" x14ac:dyDescent="0.15">
      <c r="A28" s="5" t="s">
        <v>119</v>
      </c>
      <c r="B28" s="5" t="s">
        <v>142</v>
      </c>
      <c r="C28" s="1" t="s">
        <v>118</v>
      </c>
      <c r="D28" s="1" t="s">
        <v>71</v>
      </c>
      <c r="E28" s="6">
        <v>2.7063599458728013E-3</v>
      </c>
      <c r="F28" s="6">
        <v>1.0187099254919483E-3</v>
      </c>
      <c r="G28" s="1"/>
      <c r="H28" s="1"/>
    </row>
    <row r="29" spans="1:8" ht="20.100000000000001" customHeight="1" outlineLevel="2" x14ac:dyDescent="0.15">
      <c r="A29" s="5" t="s">
        <v>119</v>
      </c>
      <c r="B29" s="5" t="s">
        <v>142</v>
      </c>
      <c r="C29" s="1" t="s">
        <v>118</v>
      </c>
      <c r="D29" s="1" t="s">
        <v>97</v>
      </c>
      <c r="E29" s="6">
        <v>5.6833558863328824E-2</v>
      </c>
      <c r="F29" s="6">
        <v>4.7285337544403144E-2</v>
      </c>
      <c r="G29" s="5" t="s">
        <v>144</v>
      </c>
      <c r="H29" s="1"/>
    </row>
    <row r="30" spans="1:8" ht="20.100000000000001" customHeight="1" outlineLevel="2" x14ac:dyDescent="0.15">
      <c r="A30" s="5" t="s">
        <v>119</v>
      </c>
      <c r="B30" s="5" t="s">
        <v>142</v>
      </c>
      <c r="C30" s="1" t="s">
        <v>118</v>
      </c>
      <c r="D30" s="1" t="s">
        <v>104</v>
      </c>
      <c r="E30" s="6">
        <v>1.3531799729364006E-3</v>
      </c>
      <c r="F30" s="6">
        <v>9.2939482401933784E-4</v>
      </c>
      <c r="G30" s="1"/>
      <c r="H30" s="1"/>
    </row>
    <row r="31" spans="1:8" ht="20.100000000000001" customHeight="1" outlineLevel="2" x14ac:dyDescent="0.15">
      <c r="A31" s="5" t="s">
        <v>119</v>
      </c>
      <c r="B31" s="5" t="s">
        <v>142</v>
      </c>
      <c r="C31" s="1" t="s">
        <v>118</v>
      </c>
      <c r="D31" s="1" t="s">
        <v>105</v>
      </c>
      <c r="E31" s="6">
        <v>1.2178619756427604E-2</v>
      </c>
      <c r="F31" s="6">
        <v>8.5139208365855E-3</v>
      </c>
      <c r="G31" s="5" t="s">
        <v>144</v>
      </c>
      <c r="H31" s="1"/>
    </row>
    <row r="32" spans="1:8" ht="20.100000000000001" customHeight="1" outlineLevel="2" x14ac:dyDescent="0.15">
      <c r="A32" s="5" t="s">
        <v>119</v>
      </c>
      <c r="B32" s="5" t="s">
        <v>142</v>
      </c>
      <c r="C32" s="1" t="s">
        <v>118</v>
      </c>
      <c r="D32" s="1" t="s">
        <v>108</v>
      </c>
      <c r="E32" s="6">
        <v>1.0825439783491205E-2</v>
      </c>
      <c r="F32" s="6">
        <v>9.2057653705409984E-3</v>
      </c>
      <c r="G32" s="5" t="s">
        <v>144</v>
      </c>
      <c r="H32" s="1"/>
    </row>
    <row r="33" spans="1:8" ht="20.100000000000001" customHeight="1" outlineLevel="1" x14ac:dyDescent="0.15">
      <c r="A33" s="5"/>
      <c r="B33" s="5"/>
      <c r="C33" s="2" t="s">
        <v>159</v>
      </c>
      <c r="D33" s="1"/>
      <c r="E33" s="6">
        <f>SUBTOTAL(9,E20:E32)</f>
        <v>0.2138024357239513</v>
      </c>
      <c r="F33" s="6">
        <f>SUBTOTAL(9,F20:F32)</f>
        <v>0.16873873346777996</v>
      </c>
      <c r="G33" s="5"/>
      <c r="H33" s="1"/>
    </row>
    <row r="34" spans="1:8" ht="20.100000000000001" customHeight="1" outlineLevel="2" x14ac:dyDescent="0.15">
      <c r="A34" s="5" t="s">
        <v>119</v>
      </c>
      <c r="B34" s="5" t="s">
        <v>142</v>
      </c>
      <c r="C34" s="1" t="s">
        <v>123</v>
      </c>
      <c r="D34" s="1" t="s">
        <v>12</v>
      </c>
      <c r="E34" s="6">
        <v>1.3531799729364006E-3</v>
      </c>
      <c r="F34" s="6">
        <v>1.3386754958733887E-3</v>
      </c>
      <c r="G34" s="5" t="s">
        <v>144</v>
      </c>
      <c r="H34" s="1"/>
    </row>
    <row r="35" spans="1:8" ht="20.100000000000001" customHeight="1" outlineLevel="2" x14ac:dyDescent="0.15">
      <c r="A35" s="5" t="s">
        <v>119</v>
      </c>
      <c r="B35" s="5" t="s">
        <v>142</v>
      </c>
      <c r="C35" s="1" t="s">
        <v>123</v>
      </c>
      <c r="D35" s="1" t="s">
        <v>28</v>
      </c>
      <c r="E35" s="6">
        <v>1.3531799729364006E-3</v>
      </c>
      <c r="F35" s="6">
        <v>1.1212790207170904E-3</v>
      </c>
      <c r="G35" s="5" t="s">
        <v>144</v>
      </c>
      <c r="H35" s="1"/>
    </row>
    <row r="36" spans="1:8" ht="20.100000000000001" customHeight="1" outlineLevel="2" x14ac:dyDescent="0.15">
      <c r="A36" s="5" t="s">
        <v>119</v>
      </c>
      <c r="B36" s="5" t="s">
        <v>142</v>
      </c>
      <c r="C36" s="1" t="s">
        <v>123</v>
      </c>
      <c r="D36" s="1" t="s">
        <v>65</v>
      </c>
      <c r="E36" s="6">
        <v>1.4884979702300407E-2</v>
      </c>
      <c r="F36" s="6">
        <v>7.1212447200893186E-3</v>
      </c>
      <c r="G36" s="5" t="s">
        <v>144</v>
      </c>
      <c r="H36" s="1"/>
    </row>
    <row r="37" spans="1:8" ht="20.100000000000001" customHeight="1" outlineLevel="2" x14ac:dyDescent="0.15">
      <c r="A37" s="5" t="s">
        <v>119</v>
      </c>
      <c r="B37" s="5" t="s">
        <v>142</v>
      </c>
      <c r="C37" s="1" t="s">
        <v>123</v>
      </c>
      <c r="D37" s="1" t="s">
        <v>102</v>
      </c>
      <c r="E37" s="6">
        <v>5.142083897158322E-2</v>
      </c>
      <c r="F37" s="6">
        <v>2.7534906498471925E-2</v>
      </c>
      <c r="G37" s="5" t="s">
        <v>144</v>
      </c>
      <c r="H37" s="1"/>
    </row>
    <row r="38" spans="1:8" ht="20.100000000000001" customHeight="1" outlineLevel="1" x14ac:dyDescent="0.15">
      <c r="A38" s="5"/>
      <c r="B38" s="5"/>
      <c r="C38" s="2" t="s">
        <v>149</v>
      </c>
      <c r="D38" s="1"/>
      <c r="E38" s="6">
        <f>SUBTOTAL(9,E34:E37)</f>
        <v>6.901217861975642E-2</v>
      </c>
      <c r="F38" s="6">
        <f>SUBTOTAL(9,F34:F37)</f>
        <v>3.7116105735151721E-2</v>
      </c>
      <c r="G38" s="5"/>
      <c r="H38" s="1"/>
    </row>
    <row r="39" spans="1:8" ht="20.100000000000001" customHeight="1" outlineLevel="2" x14ac:dyDescent="0.15">
      <c r="A39" s="5" t="s">
        <v>119</v>
      </c>
      <c r="B39" s="5" t="s">
        <v>142</v>
      </c>
      <c r="C39" s="1" t="s">
        <v>124</v>
      </c>
      <c r="D39" s="1" t="s">
        <v>13</v>
      </c>
      <c r="E39" s="6">
        <v>2.7063599458728013E-3</v>
      </c>
      <c r="F39" s="6">
        <v>2.2126867700386589E-3</v>
      </c>
      <c r="G39" s="5" t="s">
        <v>144</v>
      </c>
      <c r="H39" s="1"/>
    </row>
    <row r="40" spans="1:8" ht="20.100000000000001" customHeight="1" outlineLevel="2" x14ac:dyDescent="0.15">
      <c r="A40" s="5" t="s">
        <v>119</v>
      </c>
      <c r="B40" s="5" t="s">
        <v>142</v>
      </c>
      <c r="C40" s="1" t="s">
        <v>124</v>
      </c>
      <c r="D40" s="1" t="s">
        <v>29</v>
      </c>
      <c r="E40" s="6">
        <v>2.7063599458728013E-3</v>
      </c>
      <c r="F40" s="6">
        <v>1.576229547504739E-3</v>
      </c>
      <c r="G40" s="5" t="s">
        <v>144</v>
      </c>
      <c r="H40" s="1"/>
    </row>
    <row r="41" spans="1:8" ht="20.100000000000001" customHeight="1" outlineLevel="2" x14ac:dyDescent="0.15">
      <c r="A41" s="5" t="s">
        <v>119</v>
      </c>
      <c r="B41" s="5" t="s">
        <v>142</v>
      </c>
      <c r="C41" s="1" t="s">
        <v>124</v>
      </c>
      <c r="D41" s="1" t="s">
        <v>55</v>
      </c>
      <c r="E41" s="6">
        <v>1.3531799729364006E-3</v>
      </c>
      <c r="F41" s="6">
        <v>1.1063433850193294E-3</v>
      </c>
      <c r="G41" s="5" t="s">
        <v>144</v>
      </c>
      <c r="H41" s="1"/>
    </row>
    <row r="42" spans="1:8" ht="20.100000000000001" customHeight="1" outlineLevel="1" x14ac:dyDescent="0.15">
      <c r="A42" s="5"/>
      <c r="B42" s="5"/>
      <c r="C42" s="2" t="s">
        <v>150</v>
      </c>
      <c r="D42" s="1"/>
      <c r="E42" s="6">
        <f>SUBTOTAL(9,E39:E41)</f>
        <v>6.7658998646820036E-3</v>
      </c>
      <c r="F42" s="6">
        <f>SUBTOTAL(9,F39:F41)</f>
        <v>4.8952597025627275E-3</v>
      </c>
      <c r="G42" s="5"/>
      <c r="H42" s="1"/>
    </row>
    <row r="43" spans="1:8" ht="20.100000000000001" customHeight="1" outlineLevel="2" x14ac:dyDescent="0.15">
      <c r="A43" s="5" t="s">
        <v>119</v>
      </c>
      <c r="B43" s="5" t="s">
        <v>142</v>
      </c>
      <c r="C43" s="1" t="s">
        <v>140</v>
      </c>
      <c r="D43" s="1" t="s">
        <v>79</v>
      </c>
      <c r="E43" s="6">
        <v>5.4127198917456026E-3</v>
      </c>
      <c r="F43" s="6">
        <v>3.9394453985091274E-3</v>
      </c>
      <c r="G43" s="5" t="s">
        <v>144</v>
      </c>
      <c r="H43" s="1"/>
    </row>
    <row r="44" spans="1:8" ht="20.100000000000001" customHeight="1" outlineLevel="1" x14ac:dyDescent="0.15">
      <c r="A44" s="5"/>
      <c r="B44" s="5"/>
      <c r="C44" s="2" t="s">
        <v>168</v>
      </c>
      <c r="D44" s="1"/>
      <c r="E44" s="6">
        <f>SUBTOTAL(9,E43:E43)</f>
        <v>5.4127198917456026E-3</v>
      </c>
      <c r="F44" s="6">
        <f>SUBTOTAL(9,F43:F43)</f>
        <v>3.9394453985091274E-3</v>
      </c>
      <c r="G44" s="5"/>
      <c r="H44" s="1"/>
    </row>
    <row r="45" spans="1:8" ht="20.100000000000001" customHeight="1" outlineLevel="2" x14ac:dyDescent="0.15">
      <c r="A45" s="5" t="s">
        <v>119</v>
      </c>
      <c r="B45" s="5" t="s">
        <v>142</v>
      </c>
      <c r="C45" s="1" t="s">
        <v>130</v>
      </c>
      <c r="D45" s="1" t="s">
        <v>19</v>
      </c>
      <c r="E45" s="6">
        <v>1.3531799729364006E-3</v>
      </c>
      <c r="F45" s="6">
        <v>5.5317169250966472E-4</v>
      </c>
      <c r="G45" s="1"/>
      <c r="H45" s="1"/>
    </row>
    <row r="46" spans="1:8" ht="20.100000000000001" customHeight="1" outlineLevel="2" x14ac:dyDescent="0.15">
      <c r="A46" s="5" t="s">
        <v>119</v>
      </c>
      <c r="B46" s="5" t="s">
        <v>142</v>
      </c>
      <c r="C46" s="1" t="s">
        <v>130</v>
      </c>
      <c r="D46" s="1" t="s">
        <v>72</v>
      </c>
      <c r="E46" s="6">
        <v>1.3531799729364006E-3</v>
      </c>
      <c r="F46" s="6">
        <v>4.3407382711233391E-4</v>
      </c>
      <c r="G46" s="1"/>
      <c r="H46" s="1"/>
    </row>
    <row r="47" spans="1:8" ht="20.100000000000001" customHeight="1" outlineLevel="2" x14ac:dyDescent="0.15">
      <c r="A47" s="5" t="s">
        <v>119</v>
      </c>
      <c r="B47" s="5" t="s">
        <v>142</v>
      </c>
      <c r="C47" s="1" t="s">
        <v>130</v>
      </c>
      <c r="D47" s="1" t="s">
        <v>90</v>
      </c>
      <c r="E47" s="6">
        <v>4.0595399188092015E-3</v>
      </c>
      <c r="F47" s="6">
        <v>3.3190301550579883E-3</v>
      </c>
      <c r="G47" s="5" t="s">
        <v>144</v>
      </c>
      <c r="H47" s="1"/>
    </row>
    <row r="48" spans="1:8" ht="20.100000000000001" customHeight="1" outlineLevel="1" x14ac:dyDescent="0.15">
      <c r="A48" s="5"/>
      <c r="B48" s="5"/>
      <c r="C48" s="2" t="s">
        <v>156</v>
      </c>
      <c r="D48" s="1"/>
      <c r="E48" s="6">
        <f>SUBTOTAL(9,E45:E47)</f>
        <v>6.7658998646820028E-3</v>
      </c>
      <c r="F48" s="6">
        <f>SUBTOTAL(9,F45:F47)</f>
        <v>4.3062756746799873E-3</v>
      </c>
      <c r="G48" s="5"/>
      <c r="H48" s="1"/>
    </row>
    <row r="49" spans="1:8" ht="20.100000000000001" customHeight="1" outlineLevel="2" x14ac:dyDescent="0.15">
      <c r="A49" s="5" t="s">
        <v>119</v>
      </c>
      <c r="B49" s="5" t="s">
        <v>142</v>
      </c>
      <c r="C49" s="1" t="s">
        <v>120</v>
      </c>
      <c r="D49" s="1" t="s">
        <v>9</v>
      </c>
      <c r="E49" s="6">
        <v>2.0297699594046009E-2</v>
      </c>
      <c r="F49" s="6">
        <v>4.5426249183650506E-2</v>
      </c>
      <c r="G49" s="5" t="s">
        <v>144</v>
      </c>
      <c r="H49" s="1"/>
    </row>
    <row r="50" spans="1:8" ht="20.100000000000001" customHeight="1" outlineLevel="2" x14ac:dyDescent="0.15">
      <c r="A50" s="5" t="s">
        <v>119</v>
      </c>
      <c r="B50" s="5" t="s">
        <v>142</v>
      </c>
      <c r="C50" s="1" t="s">
        <v>120</v>
      </c>
      <c r="D50" s="1" t="s">
        <v>42</v>
      </c>
      <c r="E50" s="6">
        <v>2.7063599458728013E-3</v>
      </c>
      <c r="F50" s="6">
        <v>1.1063433850193294E-3</v>
      </c>
      <c r="G50" s="1"/>
      <c r="H50" s="1"/>
    </row>
    <row r="51" spans="1:8" ht="20.100000000000001" customHeight="1" outlineLevel="2" x14ac:dyDescent="0.15">
      <c r="A51" s="5" t="s">
        <v>119</v>
      </c>
      <c r="B51" s="5" t="s">
        <v>142</v>
      </c>
      <c r="C51" s="1" t="s">
        <v>120</v>
      </c>
      <c r="D51" s="1" t="s">
        <v>47</v>
      </c>
      <c r="E51" s="6">
        <v>3.1123139377537211E-2</v>
      </c>
      <c r="F51" s="6">
        <v>2.5534095550098317E-2</v>
      </c>
      <c r="G51" s="5" t="s">
        <v>144</v>
      </c>
      <c r="H51" s="1"/>
    </row>
    <row r="52" spans="1:8" ht="20.100000000000001" customHeight="1" outlineLevel="2" x14ac:dyDescent="0.15">
      <c r="A52" s="5" t="s">
        <v>119</v>
      </c>
      <c r="B52" s="5" t="s">
        <v>142</v>
      </c>
      <c r="C52" s="1" t="s">
        <v>120</v>
      </c>
      <c r="D52" s="1" t="s">
        <v>69</v>
      </c>
      <c r="E52" s="6">
        <v>4.0595399188092015E-3</v>
      </c>
      <c r="F52" s="6">
        <v>6.0372826617489305E-3</v>
      </c>
      <c r="G52" s="5" t="s">
        <v>144</v>
      </c>
      <c r="H52" s="1"/>
    </row>
    <row r="53" spans="1:8" ht="20.100000000000001" customHeight="1" outlineLevel="2" x14ac:dyDescent="0.15">
      <c r="A53" s="5" t="s">
        <v>119</v>
      </c>
      <c r="B53" s="5" t="s">
        <v>142</v>
      </c>
      <c r="C53" s="1" t="s">
        <v>120</v>
      </c>
      <c r="D53" s="1" t="s">
        <v>89</v>
      </c>
      <c r="E53" s="6">
        <v>1.3531799729364006E-3</v>
      </c>
      <c r="F53" s="6">
        <v>1.9934095111278277E-4</v>
      </c>
      <c r="G53" s="1"/>
      <c r="H53" s="1"/>
    </row>
    <row r="54" spans="1:8" ht="20.100000000000001" customHeight="1" outlineLevel="2" x14ac:dyDescent="0.15">
      <c r="A54" s="5" t="s">
        <v>119</v>
      </c>
      <c r="B54" s="5" t="s">
        <v>142</v>
      </c>
      <c r="C54" s="1" t="s">
        <v>120</v>
      </c>
      <c r="D54" s="1" t="s">
        <v>92</v>
      </c>
      <c r="E54" s="6">
        <v>1.3531799729364006E-3</v>
      </c>
      <c r="F54" s="6">
        <v>1.1063433850193294E-3</v>
      </c>
      <c r="G54" s="5" t="s">
        <v>144</v>
      </c>
      <c r="H54" s="1"/>
    </row>
    <row r="55" spans="1:8" ht="20.100000000000001" customHeight="1" outlineLevel="2" x14ac:dyDescent="0.15">
      <c r="A55" s="5" t="s">
        <v>119</v>
      </c>
      <c r="B55" s="5" t="s">
        <v>142</v>
      </c>
      <c r="C55" s="1" t="s">
        <v>120</v>
      </c>
      <c r="D55" s="1" t="s">
        <v>111</v>
      </c>
      <c r="E55" s="6">
        <v>1.6238159675236806E-2</v>
      </c>
      <c r="F55" s="6">
        <v>2.074027647250801E-2</v>
      </c>
      <c r="G55" s="5" t="s">
        <v>144</v>
      </c>
      <c r="H55" s="1"/>
    </row>
    <row r="56" spans="1:8" ht="20.100000000000001" customHeight="1" outlineLevel="2" x14ac:dyDescent="0.15">
      <c r="A56" s="5" t="s">
        <v>119</v>
      </c>
      <c r="B56" s="5" t="s">
        <v>142</v>
      </c>
      <c r="C56" s="1" t="s">
        <v>120</v>
      </c>
      <c r="D56" s="1" t="s">
        <v>113</v>
      </c>
      <c r="E56" s="6">
        <v>1.4884979702300407E-2</v>
      </c>
      <c r="F56" s="6">
        <v>9.3935855254482191E-3</v>
      </c>
      <c r="G56" s="5" t="s">
        <v>144</v>
      </c>
      <c r="H56" s="1"/>
    </row>
    <row r="57" spans="1:8" ht="20.100000000000001" customHeight="1" outlineLevel="1" x14ac:dyDescent="0.15">
      <c r="A57" s="5"/>
      <c r="B57" s="5"/>
      <c r="C57" s="2" t="s">
        <v>146</v>
      </c>
      <c r="D57" s="1"/>
      <c r="E57" s="6">
        <f>SUBTOTAL(9,E49:E56)</f>
        <v>9.2016238159675245E-2</v>
      </c>
      <c r="F57" s="6">
        <f>SUBTOTAL(9,F49:F56)</f>
        <v>0.10954351711460542</v>
      </c>
      <c r="G57" s="5"/>
      <c r="H57" s="1"/>
    </row>
    <row r="58" spans="1:8" ht="20.100000000000001" customHeight="1" outlineLevel="2" x14ac:dyDescent="0.15">
      <c r="A58" s="5" t="s">
        <v>119</v>
      </c>
      <c r="B58" s="5" t="s">
        <v>142</v>
      </c>
      <c r="C58" s="1" t="s">
        <v>134</v>
      </c>
      <c r="D58" s="1" t="s">
        <v>30</v>
      </c>
      <c r="E58" s="6">
        <v>1.3531799729364006E-3</v>
      </c>
      <c r="F58" s="6">
        <v>2.0219531704613264E-3</v>
      </c>
      <c r="G58" s="5" t="s">
        <v>144</v>
      </c>
      <c r="H58" s="1"/>
    </row>
    <row r="59" spans="1:8" ht="20.100000000000001" customHeight="1" outlineLevel="1" x14ac:dyDescent="0.15">
      <c r="A59" s="5"/>
      <c r="B59" s="5"/>
      <c r="C59" s="2" t="s">
        <v>161</v>
      </c>
      <c r="D59" s="1"/>
      <c r="E59" s="6">
        <f>SUBTOTAL(9,E58:E58)</f>
        <v>1.3531799729364006E-3</v>
      </c>
      <c r="F59" s="6">
        <f>SUBTOTAL(9,F58:F58)</f>
        <v>2.0219531704613264E-3</v>
      </c>
      <c r="G59" s="5"/>
      <c r="H59" s="1"/>
    </row>
    <row r="60" spans="1:8" ht="20.100000000000001" customHeight="1" outlineLevel="2" x14ac:dyDescent="0.15">
      <c r="A60" s="5" t="s">
        <v>119</v>
      </c>
      <c r="B60" s="5" t="s">
        <v>142</v>
      </c>
      <c r="C60" s="1" t="s">
        <v>136</v>
      </c>
      <c r="D60" s="1" t="s">
        <v>37</v>
      </c>
      <c r="E60" s="6">
        <v>1.8944519621109608E-2</v>
      </c>
      <c r="F60" s="6">
        <v>6.9002858192332584E-3</v>
      </c>
      <c r="G60" s="1"/>
      <c r="H60" s="1"/>
    </row>
    <row r="61" spans="1:8" ht="20.100000000000001" customHeight="1" outlineLevel="2" x14ac:dyDescent="0.15">
      <c r="A61" s="5" t="s">
        <v>119</v>
      </c>
      <c r="B61" s="5" t="s">
        <v>142</v>
      </c>
      <c r="C61" s="1" t="s">
        <v>136</v>
      </c>
      <c r="D61" s="1" t="s">
        <v>38</v>
      </c>
      <c r="E61" s="6">
        <v>2.7063599458728013E-3</v>
      </c>
      <c r="F61" s="6">
        <v>4.8055131271699592E-4</v>
      </c>
      <c r="G61" s="1"/>
      <c r="H61" s="1"/>
    </row>
    <row r="62" spans="1:8" ht="20.100000000000001" customHeight="1" outlineLevel="2" x14ac:dyDescent="0.15">
      <c r="A62" s="5" t="s">
        <v>119</v>
      </c>
      <c r="B62" s="5" t="s">
        <v>142</v>
      </c>
      <c r="C62" s="1" t="s">
        <v>136</v>
      </c>
      <c r="D62" s="1" t="s">
        <v>46</v>
      </c>
      <c r="E62" s="6">
        <v>3.1123139377537211E-2</v>
      </c>
      <c r="F62" s="6">
        <v>3.4844981907516337E-2</v>
      </c>
      <c r="G62" s="5" t="s">
        <v>144</v>
      </c>
      <c r="H62" s="1"/>
    </row>
    <row r="63" spans="1:8" ht="20.100000000000001" customHeight="1" outlineLevel="2" x14ac:dyDescent="0.15">
      <c r="A63" s="5" t="s">
        <v>119</v>
      </c>
      <c r="B63" s="5" t="s">
        <v>142</v>
      </c>
      <c r="C63" s="1" t="s">
        <v>136</v>
      </c>
      <c r="D63" s="1" t="s">
        <v>75</v>
      </c>
      <c r="E63" s="6">
        <v>4.0595399188092015E-3</v>
      </c>
      <c r="F63" s="6">
        <v>2.9355051572071875E-3</v>
      </c>
      <c r="G63" s="5" t="s">
        <v>144</v>
      </c>
      <c r="H63" s="1"/>
    </row>
    <row r="64" spans="1:8" ht="20.100000000000001" customHeight="1" outlineLevel="2" x14ac:dyDescent="0.15">
      <c r="A64" s="5" t="s">
        <v>119</v>
      </c>
      <c r="B64" s="5" t="s">
        <v>142</v>
      </c>
      <c r="C64" s="1" t="s">
        <v>136</v>
      </c>
      <c r="D64" s="1" t="s">
        <v>77</v>
      </c>
      <c r="E64" s="6">
        <v>2.7063599458728013E-3</v>
      </c>
      <c r="F64" s="6">
        <v>1.1155813522842409E-3</v>
      </c>
      <c r="G64" s="1"/>
      <c r="H64" s="1"/>
    </row>
    <row r="65" spans="1:8" ht="20.100000000000001" customHeight="1" outlineLevel="2" x14ac:dyDescent="0.15">
      <c r="A65" s="5" t="s">
        <v>119</v>
      </c>
      <c r="B65" s="5" t="s">
        <v>142</v>
      </c>
      <c r="C65" s="1" t="s">
        <v>136</v>
      </c>
      <c r="D65" s="1" t="s">
        <v>81</v>
      </c>
      <c r="E65" s="6">
        <v>6.7658998646820028E-3</v>
      </c>
      <c r="F65" s="6">
        <v>4.025496786995931E-3</v>
      </c>
      <c r="G65" s="5" t="s">
        <v>144</v>
      </c>
      <c r="H65" s="1"/>
    </row>
    <row r="66" spans="1:8" ht="20.100000000000001" customHeight="1" outlineLevel="2" x14ac:dyDescent="0.15">
      <c r="A66" s="5" t="s">
        <v>119</v>
      </c>
      <c r="B66" s="5" t="s">
        <v>142</v>
      </c>
      <c r="C66" s="1" t="s">
        <v>136</v>
      </c>
      <c r="D66" s="1" t="s">
        <v>84</v>
      </c>
      <c r="E66" s="6">
        <v>4.0595399188092015E-3</v>
      </c>
      <c r="F66" s="6">
        <v>1.6228729846171539E-3</v>
      </c>
      <c r="G66" s="1"/>
      <c r="H66" s="1"/>
    </row>
    <row r="67" spans="1:8" ht="20.100000000000001" customHeight="1" outlineLevel="2" x14ac:dyDescent="0.15">
      <c r="A67" s="5" t="s">
        <v>119</v>
      </c>
      <c r="B67" s="5" t="s">
        <v>142</v>
      </c>
      <c r="C67" s="1" t="s">
        <v>136</v>
      </c>
      <c r="D67" s="1" t="s">
        <v>86</v>
      </c>
      <c r="E67" s="6">
        <v>5.4127198917456026E-3</v>
      </c>
      <c r="F67" s="6">
        <v>2.2451800752566766E-3</v>
      </c>
      <c r="G67" s="5" t="s">
        <v>144</v>
      </c>
      <c r="H67" s="1"/>
    </row>
    <row r="68" spans="1:8" ht="20.100000000000001" customHeight="1" outlineLevel="2" x14ac:dyDescent="0.15">
      <c r="A68" s="5" t="s">
        <v>119</v>
      </c>
      <c r="B68" s="5" t="s">
        <v>142</v>
      </c>
      <c r="C68" s="1" t="s">
        <v>136</v>
      </c>
      <c r="D68" s="1" t="s">
        <v>87</v>
      </c>
      <c r="E68" s="6">
        <v>1.3531799729364006E-2</v>
      </c>
      <c r="F68" s="6">
        <v>5.1375710307496603E-3</v>
      </c>
      <c r="G68" s="5" t="s">
        <v>144</v>
      </c>
      <c r="H68" s="1"/>
    </row>
    <row r="69" spans="1:8" ht="20.100000000000001" customHeight="1" outlineLevel="2" x14ac:dyDescent="0.15">
      <c r="A69" s="5" t="s">
        <v>119</v>
      </c>
      <c r="B69" s="5" t="s">
        <v>142</v>
      </c>
      <c r="C69" s="1" t="s">
        <v>136</v>
      </c>
      <c r="D69" s="1" t="s">
        <v>99</v>
      </c>
      <c r="E69" s="6">
        <v>1.3531799729364006E-3</v>
      </c>
      <c r="F69" s="6">
        <v>1.1063433850193294E-3</v>
      </c>
      <c r="G69" s="5" t="s">
        <v>144</v>
      </c>
      <c r="H69" s="1"/>
    </row>
    <row r="70" spans="1:8" ht="20.100000000000001" customHeight="1" outlineLevel="1" x14ac:dyDescent="0.15">
      <c r="A70" s="5"/>
      <c r="B70" s="5"/>
      <c r="C70" s="2" t="s">
        <v>163</v>
      </c>
      <c r="D70" s="1"/>
      <c r="E70" s="6">
        <f>SUBTOTAL(9,E60:E69)</f>
        <v>9.0663058186738837E-2</v>
      </c>
      <c r="F70" s="6">
        <f>SUBTOTAL(9,F60:F69)</f>
        <v>6.0414369811596778E-2</v>
      </c>
      <c r="G70" s="5"/>
      <c r="H70" s="1"/>
    </row>
    <row r="71" spans="1:8" ht="20.100000000000001" customHeight="1" outlineLevel="2" x14ac:dyDescent="0.15">
      <c r="A71" s="5" t="s">
        <v>119</v>
      </c>
      <c r="B71" s="5" t="s">
        <v>142</v>
      </c>
      <c r="C71" s="1" t="s">
        <v>128</v>
      </c>
      <c r="D71" s="1" t="s">
        <v>17</v>
      </c>
      <c r="E71" s="6">
        <v>3.7889039242219216E-2</v>
      </c>
      <c r="F71" s="6">
        <v>2.7468149738619857E-2</v>
      </c>
      <c r="G71" s="5" t="s">
        <v>144</v>
      </c>
      <c r="H71" s="1"/>
    </row>
    <row r="72" spans="1:8" ht="20.100000000000001" customHeight="1" outlineLevel="2" x14ac:dyDescent="0.15">
      <c r="A72" s="5" t="s">
        <v>119</v>
      </c>
      <c r="B72" s="5" t="s">
        <v>142</v>
      </c>
      <c r="C72" s="1" t="s">
        <v>128</v>
      </c>
      <c r="D72" s="1" t="s">
        <v>32</v>
      </c>
      <c r="E72" s="6">
        <v>5.4127198917456026E-3</v>
      </c>
      <c r="F72" s="6">
        <v>1.1485282582901165E-3</v>
      </c>
      <c r="G72" s="1"/>
      <c r="H72" s="1"/>
    </row>
    <row r="73" spans="1:8" ht="20.100000000000001" customHeight="1" outlineLevel="2" x14ac:dyDescent="0.15">
      <c r="A73" s="5" t="s">
        <v>119</v>
      </c>
      <c r="B73" s="5" t="s">
        <v>142</v>
      </c>
      <c r="C73" s="1" t="s">
        <v>128</v>
      </c>
      <c r="D73" s="1" t="s">
        <v>33</v>
      </c>
      <c r="E73" s="6">
        <v>8.119079837618403E-3</v>
      </c>
      <c r="F73" s="6">
        <v>3.4020059089344377E-3</v>
      </c>
      <c r="G73" s="1"/>
      <c r="H73" s="1"/>
    </row>
    <row r="74" spans="1:8" ht="20.100000000000001" customHeight="1" outlineLevel="2" x14ac:dyDescent="0.15">
      <c r="A74" s="5" t="s">
        <v>119</v>
      </c>
      <c r="B74" s="5" t="s">
        <v>142</v>
      </c>
      <c r="C74" s="1" t="s">
        <v>128</v>
      </c>
      <c r="D74" s="1" t="s">
        <v>101</v>
      </c>
      <c r="E74" s="6">
        <v>2.7063599458728013E-3</v>
      </c>
      <c r="F74" s="6">
        <v>2.2240821069043583E-3</v>
      </c>
      <c r="G74" s="5" t="s">
        <v>144</v>
      </c>
      <c r="H74" s="1"/>
    </row>
    <row r="75" spans="1:8" ht="20.100000000000001" customHeight="1" outlineLevel="2" x14ac:dyDescent="0.15">
      <c r="A75" s="5" t="s">
        <v>119</v>
      </c>
      <c r="B75" s="5" t="s">
        <v>142</v>
      </c>
      <c r="C75" s="1" t="s">
        <v>128</v>
      </c>
      <c r="D75" s="1" t="s">
        <v>103</v>
      </c>
      <c r="E75" s="6">
        <v>4.0595399188092015E-3</v>
      </c>
      <c r="F75" s="6">
        <v>9.9694815110861813E-4</v>
      </c>
      <c r="G75" s="1"/>
      <c r="H75" s="1"/>
    </row>
    <row r="76" spans="1:8" ht="20.100000000000001" customHeight="1" outlineLevel="2" x14ac:dyDescent="0.15">
      <c r="A76" s="5" t="s">
        <v>119</v>
      </c>
      <c r="B76" s="5" t="s">
        <v>142</v>
      </c>
      <c r="C76" s="1" t="s">
        <v>128</v>
      </c>
      <c r="D76" s="1" t="s">
        <v>107</v>
      </c>
      <c r="E76" s="6">
        <v>1.3531799729364006E-3</v>
      </c>
      <c r="F76" s="6">
        <v>6.5140392166553095E-4</v>
      </c>
      <c r="G76" s="1"/>
      <c r="H76" s="1"/>
    </row>
    <row r="77" spans="1:8" ht="20.100000000000001" customHeight="1" outlineLevel="2" x14ac:dyDescent="0.15">
      <c r="A77" s="5" t="s">
        <v>119</v>
      </c>
      <c r="B77" s="5" t="s">
        <v>142</v>
      </c>
      <c r="C77" s="1" t="s">
        <v>128</v>
      </c>
      <c r="D77" s="1" t="s">
        <v>112</v>
      </c>
      <c r="E77" s="6">
        <v>5.4127198917456026E-3</v>
      </c>
      <c r="F77" s="6">
        <v>3.5470696535781724E-3</v>
      </c>
      <c r="G77" s="5" t="s">
        <v>144</v>
      </c>
      <c r="H77" s="1"/>
    </row>
    <row r="78" spans="1:8" ht="20.100000000000001" customHeight="1" outlineLevel="1" x14ac:dyDescent="0.15">
      <c r="A78" s="5"/>
      <c r="B78" s="5"/>
      <c r="C78" s="2" t="s">
        <v>154</v>
      </c>
      <c r="D78" s="1"/>
      <c r="E78" s="6">
        <f>SUBTOTAL(9,E71:E77)</f>
        <v>6.4952638700947238E-2</v>
      </c>
      <c r="F78" s="6">
        <f>SUBTOTAL(9,F71:F77)</f>
        <v>3.9438187739101085E-2</v>
      </c>
      <c r="G78" s="5"/>
      <c r="H78" s="1"/>
    </row>
    <row r="79" spans="1:8" ht="20.100000000000001" customHeight="1" outlineLevel="2" x14ac:dyDescent="0.15">
      <c r="A79" s="5" t="s">
        <v>119</v>
      </c>
      <c r="B79" s="5" t="s">
        <v>142</v>
      </c>
      <c r="C79" s="1" t="s">
        <v>135</v>
      </c>
      <c r="D79" s="1" t="s">
        <v>34</v>
      </c>
      <c r="E79" s="6">
        <v>2.7063599458728013E-3</v>
      </c>
      <c r="F79" s="6">
        <v>3.3830874370506075E-4</v>
      </c>
      <c r="G79" s="1"/>
      <c r="H79" s="1"/>
    </row>
    <row r="80" spans="1:8" ht="20.100000000000001" customHeight="1" outlineLevel="2" x14ac:dyDescent="0.15">
      <c r="A80" s="5" t="s">
        <v>119</v>
      </c>
      <c r="B80" s="5" t="s">
        <v>142</v>
      </c>
      <c r="C80" s="1" t="s">
        <v>135</v>
      </c>
      <c r="D80" s="1" t="s">
        <v>62</v>
      </c>
      <c r="E80" s="6">
        <v>2.7063599458728013E-3</v>
      </c>
      <c r="F80" s="6">
        <v>3.4565043840804905E-3</v>
      </c>
      <c r="G80" s="5" t="s">
        <v>144</v>
      </c>
      <c r="H80" s="1"/>
    </row>
    <row r="81" spans="1:8" ht="20.100000000000001" customHeight="1" outlineLevel="2" x14ac:dyDescent="0.15">
      <c r="A81" s="5" t="s">
        <v>119</v>
      </c>
      <c r="B81" s="5" t="s">
        <v>142</v>
      </c>
      <c r="C81" s="1" t="s">
        <v>135</v>
      </c>
      <c r="D81" s="1" t="s">
        <v>73</v>
      </c>
      <c r="E81" s="6">
        <v>1.3531799729364006E-3</v>
      </c>
      <c r="F81" s="6">
        <v>4.1487876938224854E-4</v>
      </c>
      <c r="G81" s="1"/>
      <c r="H81" s="1"/>
    </row>
    <row r="82" spans="1:8" ht="20.100000000000001" customHeight="1" outlineLevel="2" x14ac:dyDescent="0.15">
      <c r="A82" s="5" t="s">
        <v>119</v>
      </c>
      <c r="B82" s="5" t="s">
        <v>142</v>
      </c>
      <c r="C82" s="1" t="s">
        <v>135</v>
      </c>
      <c r="D82" s="1" t="s">
        <v>91</v>
      </c>
      <c r="E82" s="6">
        <v>4.0595399188092015E-3</v>
      </c>
      <c r="F82" s="6">
        <v>3.5296779355656685E-3</v>
      </c>
      <c r="G82" s="5" t="s">
        <v>144</v>
      </c>
      <c r="H82" s="1"/>
    </row>
    <row r="83" spans="1:8" ht="20.100000000000001" customHeight="1" outlineLevel="2" x14ac:dyDescent="0.15">
      <c r="A83" s="5" t="s">
        <v>119</v>
      </c>
      <c r="B83" s="5" t="s">
        <v>142</v>
      </c>
      <c r="C83" s="1" t="s">
        <v>135</v>
      </c>
      <c r="D83" s="1" t="s">
        <v>96</v>
      </c>
      <c r="E83" s="6">
        <v>9.4722598105548041E-3</v>
      </c>
      <c r="F83" s="6">
        <v>6.212660215142194E-3</v>
      </c>
      <c r="G83" s="5" t="s">
        <v>144</v>
      </c>
      <c r="H83" s="1"/>
    </row>
    <row r="84" spans="1:8" ht="20.100000000000001" customHeight="1" outlineLevel="1" x14ac:dyDescent="0.15">
      <c r="A84" s="5"/>
      <c r="B84" s="5"/>
      <c r="C84" s="2" t="s">
        <v>162</v>
      </c>
      <c r="D84" s="1"/>
      <c r="E84" s="6">
        <f>SUBTOTAL(9,E79:E83)</f>
        <v>2.0297699594046009E-2</v>
      </c>
      <c r="F84" s="6">
        <f>SUBTOTAL(9,F79:F83)</f>
        <v>1.3952030047875662E-2</v>
      </c>
      <c r="G84" s="5"/>
      <c r="H84" s="1"/>
    </row>
    <row r="85" spans="1:8" ht="20.100000000000001" customHeight="1" outlineLevel="2" x14ac:dyDescent="0.15">
      <c r="A85" s="5" t="s">
        <v>119</v>
      </c>
      <c r="B85" s="5" t="s">
        <v>142</v>
      </c>
      <c r="C85" s="1" t="s">
        <v>133</v>
      </c>
      <c r="D85" s="1" t="s">
        <v>23</v>
      </c>
      <c r="E85" s="6">
        <v>1.3531799729364006E-3</v>
      </c>
      <c r="F85" s="6">
        <v>2.5879584462372153E-4</v>
      </c>
      <c r="G85" s="1"/>
      <c r="H85" s="1"/>
    </row>
    <row r="86" spans="1:8" ht="20.100000000000001" customHeight="1" outlineLevel="2" x14ac:dyDescent="0.15">
      <c r="A86" s="5" t="s">
        <v>119</v>
      </c>
      <c r="B86" s="5" t="s">
        <v>142</v>
      </c>
      <c r="C86" s="1" t="s">
        <v>133</v>
      </c>
      <c r="D86" s="1" t="s">
        <v>25</v>
      </c>
      <c r="E86" s="6">
        <v>4.0595399188092015E-3</v>
      </c>
      <c r="F86" s="6">
        <v>2.0350522761399554E-3</v>
      </c>
      <c r="G86" s="5" t="s">
        <v>144</v>
      </c>
      <c r="H86" s="1"/>
    </row>
    <row r="87" spans="1:8" ht="20.100000000000001" customHeight="1" outlineLevel="2" x14ac:dyDescent="0.15">
      <c r="A87" s="5" t="s">
        <v>119</v>
      </c>
      <c r="B87" s="5" t="s">
        <v>142</v>
      </c>
      <c r="C87" s="1" t="s">
        <v>133</v>
      </c>
      <c r="D87" s="1" t="s">
        <v>40</v>
      </c>
      <c r="E87" s="6">
        <v>2.7063599458728013E-3</v>
      </c>
      <c r="F87" s="6">
        <v>6.2964214728220079E-4</v>
      </c>
      <c r="G87" s="1"/>
      <c r="H87" s="1"/>
    </row>
    <row r="88" spans="1:8" ht="20.100000000000001" customHeight="1" outlineLevel="2" x14ac:dyDescent="0.15">
      <c r="A88" s="5" t="s">
        <v>119</v>
      </c>
      <c r="B88" s="5" t="s">
        <v>142</v>
      </c>
      <c r="C88" s="1" t="s">
        <v>133</v>
      </c>
      <c r="D88" s="1" t="s">
        <v>60</v>
      </c>
      <c r="E88" s="6">
        <v>5.4127198917456026E-3</v>
      </c>
      <c r="F88" s="6">
        <v>2.6622162142397126E-3</v>
      </c>
      <c r="G88" s="5" t="s">
        <v>144</v>
      </c>
      <c r="H88" s="1"/>
    </row>
    <row r="89" spans="1:8" ht="20.100000000000001" customHeight="1" outlineLevel="2" x14ac:dyDescent="0.15">
      <c r="A89" s="5" t="s">
        <v>119</v>
      </c>
      <c r="B89" s="5" t="s">
        <v>142</v>
      </c>
      <c r="C89" s="1" t="s">
        <v>133</v>
      </c>
      <c r="D89" s="1" t="s">
        <v>70</v>
      </c>
      <c r="E89" s="6">
        <v>1.3531799729364006E-2</v>
      </c>
      <c r="F89" s="6">
        <v>4.9359620756975883E-3</v>
      </c>
      <c r="G89" s="5" t="s">
        <v>144</v>
      </c>
      <c r="H89" s="1"/>
    </row>
    <row r="90" spans="1:8" ht="20.100000000000001" customHeight="1" outlineLevel="2" x14ac:dyDescent="0.15">
      <c r="A90" s="5" t="s">
        <v>119</v>
      </c>
      <c r="B90" s="5" t="s">
        <v>142</v>
      </c>
      <c r="C90" s="1" t="s">
        <v>133</v>
      </c>
      <c r="D90" s="1" t="s">
        <v>88</v>
      </c>
      <c r="E90" s="6">
        <v>1.3531799729364006E-3</v>
      </c>
      <c r="F90" s="6">
        <v>5.5317169250966472E-4</v>
      </c>
      <c r="G90" s="1"/>
      <c r="H90" s="1"/>
    </row>
    <row r="91" spans="1:8" ht="20.100000000000001" customHeight="1" outlineLevel="2" x14ac:dyDescent="0.15">
      <c r="A91" s="5" t="s">
        <v>119</v>
      </c>
      <c r="B91" s="5" t="s">
        <v>142</v>
      </c>
      <c r="C91" s="1" t="s">
        <v>133</v>
      </c>
      <c r="D91" s="1" t="s">
        <v>100</v>
      </c>
      <c r="E91" s="6">
        <v>6.7658998646820028E-3</v>
      </c>
      <c r="F91" s="6">
        <v>2.1697606466999086E-3</v>
      </c>
      <c r="G91" s="1"/>
      <c r="H91" s="1"/>
    </row>
    <row r="92" spans="1:8" ht="20.100000000000001" customHeight="1" outlineLevel="1" x14ac:dyDescent="0.15">
      <c r="A92" s="5"/>
      <c r="B92" s="5"/>
      <c r="C92" s="2" t="s">
        <v>160</v>
      </c>
      <c r="D92" s="1"/>
      <c r="E92" s="6">
        <f>SUBTOTAL(9,E85:E91)</f>
        <v>3.5182679296346414E-2</v>
      </c>
      <c r="F92" s="6">
        <f>SUBTOTAL(9,F85:F91)</f>
        <v>1.3244600897192751E-2</v>
      </c>
      <c r="G92" s="1"/>
      <c r="H92" s="1"/>
    </row>
    <row r="93" spans="1:8" ht="20.100000000000001" customHeight="1" outlineLevel="2" x14ac:dyDescent="0.15">
      <c r="A93" s="5" t="s">
        <v>119</v>
      </c>
      <c r="B93" s="5" t="s">
        <v>142</v>
      </c>
      <c r="C93" s="1" t="s">
        <v>132</v>
      </c>
      <c r="D93" s="1" t="s">
        <v>20</v>
      </c>
      <c r="E93" s="6">
        <v>5.4127198917456026E-3</v>
      </c>
      <c r="F93" s="6">
        <v>1.979458521042734E-3</v>
      </c>
      <c r="G93" s="5" t="s">
        <v>144</v>
      </c>
      <c r="H93" s="1"/>
    </row>
    <row r="94" spans="1:8" ht="20.100000000000001" customHeight="1" outlineLevel="1" x14ac:dyDescent="0.15">
      <c r="A94" s="5"/>
      <c r="B94" s="5"/>
      <c r="C94" s="2" t="s">
        <v>158</v>
      </c>
      <c r="D94" s="1"/>
      <c r="E94" s="6">
        <f>SUBTOTAL(9,E93:E93)</f>
        <v>5.4127198917456026E-3</v>
      </c>
      <c r="F94" s="6">
        <f>SUBTOTAL(9,F93:F93)</f>
        <v>1.979458521042734E-3</v>
      </c>
      <c r="G94" s="5"/>
      <c r="H94" s="1"/>
    </row>
    <row r="95" spans="1:8" ht="20.100000000000001" customHeight="1" outlineLevel="2" x14ac:dyDescent="0.15">
      <c r="A95" s="5" t="s">
        <v>119</v>
      </c>
      <c r="B95" s="5" t="s">
        <v>142</v>
      </c>
      <c r="C95" s="1" t="s">
        <v>141</v>
      </c>
      <c r="D95" s="1" t="s">
        <v>109</v>
      </c>
      <c r="E95" s="6">
        <v>2.7063599458728013E-3</v>
      </c>
      <c r="F95" s="6">
        <v>1.5488807390270612E-3</v>
      </c>
      <c r="G95" s="5" t="s">
        <v>144</v>
      </c>
      <c r="H95" s="1"/>
    </row>
    <row r="96" spans="1:8" ht="20.100000000000001" customHeight="1" outlineLevel="1" x14ac:dyDescent="0.15">
      <c r="A96" s="5"/>
      <c r="B96" s="5"/>
      <c r="C96" s="2" t="s">
        <v>169</v>
      </c>
      <c r="D96" s="1"/>
      <c r="E96" s="6">
        <f>SUBTOTAL(9,E95:E95)</f>
        <v>2.7063599458728013E-3</v>
      </c>
      <c r="F96" s="6">
        <f>SUBTOTAL(9,F95:F95)</f>
        <v>1.5488807390270612E-3</v>
      </c>
      <c r="G96" s="5"/>
      <c r="H96" s="1"/>
    </row>
    <row r="97" spans="1:8" ht="20.100000000000001" customHeight="1" outlineLevel="2" x14ac:dyDescent="0.15">
      <c r="A97" s="5" t="s">
        <v>119</v>
      </c>
      <c r="B97" s="5" t="s">
        <v>142</v>
      </c>
      <c r="C97" s="1" t="s">
        <v>125</v>
      </c>
      <c r="D97" s="1" t="s">
        <v>14</v>
      </c>
      <c r="E97" s="6">
        <v>1.3531799729364006E-3</v>
      </c>
      <c r="F97" s="6">
        <v>1.6595150775289942E-4</v>
      </c>
      <c r="G97" s="1"/>
      <c r="H97" s="1"/>
    </row>
    <row r="98" spans="1:8" ht="20.100000000000001" customHeight="1" outlineLevel="2" x14ac:dyDescent="0.15">
      <c r="A98" s="5" t="s">
        <v>119</v>
      </c>
      <c r="B98" s="5" t="s">
        <v>142</v>
      </c>
      <c r="C98" s="1" t="s">
        <v>125</v>
      </c>
      <c r="D98" s="1" t="s">
        <v>31</v>
      </c>
      <c r="E98" s="6">
        <v>1.2178619756427604E-2</v>
      </c>
      <c r="F98" s="6">
        <v>8.6414711654443799E-3</v>
      </c>
      <c r="G98" s="5" t="s">
        <v>144</v>
      </c>
      <c r="H98" s="1"/>
    </row>
    <row r="99" spans="1:8" ht="20.100000000000001" customHeight="1" outlineLevel="2" x14ac:dyDescent="0.15">
      <c r="A99" s="5" t="s">
        <v>119</v>
      </c>
      <c r="B99" s="5" t="s">
        <v>142</v>
      </c>
      <c r="C99" s="1" t="s">
        <v>125</v>
      </c>
      <c r="D99" s="1" t="s">
        <v>41</v>
      </c>
      <c r="E99" s="6">
        <v>2.0297699594046009E-2</v>
      </c>
      <c r="F99" s="6">
        <v>7.0476839484193829E-3</v>
      </c>
      <c r="G99" s="5" t="s">
        <v>144</v>
      </c>
      <c r="H99" s="1"/>
    </row>
    <row r="100" spans="1:8" ht="20.100000000000001" customHeight="1" outlineLevel="2" x14ac:dyDescent="0.15">
      <c r="A100" s="5" t="s">
        <v>119</v>
      </c>
      <c r="B100" s="5" t="s">
        <v>142</v>
      </c>
      <c r="C100" s="1" t="s">
        <v>125</v>
      </c>
      <c r="D100" s="1" t="s">
        <v>52</v>
      </c>
      <c r="E100" s="6">
        <v>1.3531799729364006E-3</v>
      </c>
      <c r="F100" s="6">
        <v>2.2126867700386589E-4</v>
      </c>
      <c r="G100" s="1"/>
      <c r="H100" s="1"/>
    </row>
    <row r="101" spans="1:8" ht="20.100000000000001" customHeight="1" outlineLevel="2" x14ac:dyDescent="0.15">
      <c r="A101" s="5" t="s">
        <v>119</v>
      </c>
      <c r="B101" s="5" t="s">
        <v>142</v>
      </c>
      <c r="C101" s="1" t="s">
        <v>125</v>
      </c>
      <c r="D101" s="1" t="s">
        <v>53</v>
      </c>
      <c r="E101" s="6">
        <v>2.7063599458728011E-2</v>
      </c>
      <c r="F101" s="6">
        <v>6.3633773744833765E-3</v>
      </c>
      <c r="G101" s="5" t="s">
        <v>144</v>
      </c>
      <c r="H101" s="1"/>
    </row>
    <row r="102" spans="1:8" ht="20.100000000000001" customHeight="1" outlineLevel="1" x14ac:dyDescent="0.15">
      <c r="A102" s="5"/>
      <c r="B102" s="5"/>
      <c r="C102" s="2" t="s">
        <v>151</v>
      </c>
      <c r="D102" s="1"/>
      <c r="E102" s="6">
        <f>SUBTOTAL(9,E97:E101)</f>
        <v>6.2246278755074422E-2</v>
      </c>
      <c r="F102" s="6">
        <f>SUBTOTAL(9,F97:F101)</f>
        <v>2.2439752673103906E-2</v>
      </c>
      <c r="G102" s="5"/>
      <c r="H102" s="1"/>
    </row>
    <row r="103" spans="1:8" ht="20.100000000000001" customHeight="1" outlineLevel="2" x14ac:dyDescent="0.15">
      <c r="A103" s="5" t="s">
        <v>119</v>
      </c>
      <c r="B103" s="5" t="s">
        <v>142</v>
      </c>
      <c r="C103" s="1" t="s">
        <v>138</v>
      </c>
      <c r="D103" s="1" t="s">
        <v>45</v>
      </c>
      <c r="E103" s="6">
        <v>1.3531799729364006E-3</v>
      </c>
      <c r="F103" s="6">
        <v>6.5035289544976261E-4</v>
      </c>
      <c r="G103" s="1"/>
      <c r="H103" s="1"/>
    </row>
    <row r="104" spans="1:8" ht="20.100000000000001" customHeight="1" outlineLevel="1" x14ac:dyDescent="0.15">
      <c r="A104" s="5"/>
      <c r="B104" s="5"/>
      <c r="C104" s="2" t="s">
        <v>165</v>
      </c>
      <c r="D104" s="1"/>
      <c r="E104" s="6">
        <f>SUBTOTAL(9,E103:E103)</f>
        <v>1.3531799729364006E-3</v>
      </c>
      <c r="F104" s="6">
        <f>SUBTOTAL(9,F103:F103)</f>
        <v>6.5035289544976261E-4</v>
      </c>
      <c r="G104" s="1"/>
      <c r="H104" s="1"/>
    </row>
    <row r="105" spans="1:8" ht="20.100000000000001" customHeight="1" outlineLevel="2" x14ac:dyDescent="0.15">
      <c r="A105" s="5" t="s">
        <v>119</v>
      </c>
      <c r="B105" s="5" t="s">
        <v>142</v>
      </c>
      <c r="C105" s="1" t="s">
        <v>122</v>
      </c>
      <c r="D105" s="1" t="s">
        <v>11</v>
      </c>
      <c r="E105" s="6">
        <v>2.7063599458728013E-3</v>
      </c>
      <c r="F105" s="6">
        <v>1.9858863761096964E-3</v>
      </c>
      <c r="G105" s="1"/>
      <c r="H105" s="1"/>
    </row>
    <row r="106" spans="1:8" ht="20.100000000000001" customHeight="1" outlineLevel="2" x14ac:dyDescent="0.15">
      <c r="A106" s="5" t="s">
        <v>119</v>
      </c>
      <c r="B106" s="5" t="s">
        <v>142</v>
      </c>
      <c r="C106" s="1" t="s">
        <v>122</v>
      </c>
      <c r="D106" s="1" t="s">
        <v>78</v>
      </c>
      <c r="E106" s="6">
        <v>1.4884979702300407E-2</v>
      </c>
      <c r="F106" s="6">
        <v>1.1107543760954016E-2</v>
      </c>
      <c r="G106" s="5" t="s">
        <v>144</v>
      </c>
      <c r="H106" s="1"/>
    </row>
    <row r="107" spans="1:8" ht="20.100000000000001" customHeight="1" outlineLevel="2" x14ac:dyDescent="0.15">
      <c r="A107" s="5" t="s">
        <v>119</v>
      </c>
      <c r="B107" s="5" t="s">
        <v>142</v>
      </c>
      <c r="C107" s="1" t="s">
        <v>122</v>
      </c>
      <c r="D107" s="1" t="s">
        <v>83</v>
      </c>
      <c r="E107" s="6">
        <v>1.3531799729364006E-3</v>
      </c>
      <c r="F107" s="6">
        <v>1.2169777235212624E-3</v>
      </c>
      <c r="G107" s="5" t="s">
        <v>144</v>
      </c>
      <c r="H107" s="1"/>
    </row>
    <row r="108" spans="1:8" ht="20.100000000000001" customHeight="1" outlineLevel="2" x14ac:dyDescent="0.15">
      <c r="A108" s="5" t="s">
        <v>119</v>
      </c>
      <c r="B108" s="5" t="s">
        <v>142</v>
      </c>
      <c r="C108" s="1" t="s">
        <v>122</v>
      </c>
      <c r="D108" s="1" t="s">
        <v>85</v>
      </c>
      <c r="E108" s="6">
        <v>6.7658998646820028E-3</v>
      </c>
      <c r="F108" s="6">
        <v>6.5327364198621363E-3</v>
      </c>
      <c r="G108" s="5" t="s">
        <v>144</v>
      </c>
      <c r="H108" s="1"/>
    </row>
    <row r="109" spans="1:8" ht="20.100000000000001" customHeight="1" outlineLevel="2" x14ac:dyDescent="0.15">
      <c r="A109" s="5" t="s">
        <v>119</v>
      </c>
      <c r="B109" s="5" t="s">
        <v>142</v>
      </c>
      <c r="C109" s="1" t="s">
        <v>122</v>
      </c>
      <c r="D109" s="1" t="s">
        <v>95</v>
      </c>
      <c r="E109" s="6">
        <v>8.119079837618403E-3</v>
      </c>
      <c r="F109" s="6">
        <v>6.1721348569489356E-3</v>
      </c>
      <c r="G109" s="5" t="s">
        <v>144</v>
      </c>
      <c r="H109" s="1"/>
    </row>
    <row r="110" spans="1:8" ht="20.100000000000001" customHeight="1" outlineLevel="1" x14ac:dyDescent="0.15">
      <c r="A110" s="5"/>
      <c r="B110" s="5"/>
      <c r="C110" s="2" t="s">
        <v>148</v>
      </c>
      <c r="D110" s="1"/>
      <c r="E110" s="6">
        <f>SUBTOTAL(9,E105:E109)</f>
        <v>3.3829499323410013E-2</v>
      </c>
      <c r="F110" s="6">
        <f>SUBTOTAL(9,F105:F109)</f>
        <v>2.7015279137396046E-2</v>
      </c>
      <c r="G110" s="5"/>
      <c r="H110" s="1"/>
    </row>
    <row r="111" spans="1:8" ht="20.100000000000001" customHeight="1" outlineLevel="2" x14ac:dyDescent="0.15">
      <c r="A111" s="5" t="s">
        <v>119</v>
      </c>
      <c r="B111" s="5" t="s">
        <v>142</v>
      </c>
      <c r="C111" s="1" t="s">
        <v>129</v>
      </c>
      <c r="D111" s="1" t="s">
        <v>18</v>
      </c>
      <c r="E111" s="6">
        <v>4.0595399188092015E-3</v>
      </c>
      <c r="F111" s="6">
        <v>1.0989751380751007E-3</v>
      </c>
      <c r="G111" s="1"/>
      <c r="H111" s="1"/>
    </row>
    <row r="112" spans="1:8" ht="20.100000000000001" customHeight="1" outlineLevel="2" x14ac:dyDescent="0.15">
      <c r="A112" s="5" t="s">
        <v>119</v>
      </c>
      <c r="B112" s="5" t="s">
        <v>142</v>
      </c>
      <c r="C112" s="1" t="s">
        <v>129</v>
      </c>
      <c r="D112" s="1" t="s">
        <v>21</v>
      </c>
      <c r="E112" s="6">
        <v>1.3531799729364006E-3</v>
      </c>
      <c r="F112" s="6">
        <v>1.2169777235212624E-3</v>
      </c>
      <c r="G112" s="5" t="s">
        <v>144</v>
      </c>
      <c r="H112" s="1"/>
    </row>
    <row r="113" spans="1:8" ht="20.100000000000001" customHeight="1" outlineLevel="2" x14ac:dyDescent="0.15">
      <c r="A113" s="5" t="s">
        <v>119</v>
      </c>
      <c r="B113" s="5" t="s">
        <v>142</v>
      </c>
      <c r="C113" s="1" t="s">
        <v>129</v>
      </c>
      <c r="D113" s="1" t="s">
        <v>26</v>
      </c>
      <c r="E113" s="6">
        <v>4.0595399188092015E-3</v>
      </c>
      <c r="F113" s="6">
        <v>2.9060985500333741E-3</v>
      </c>
      <c r="G113" s="5" t="s">
        <v>144</v>
      </c>
      <c r="H113" s="1"/>
    </row>
    <row r="114" spans="1:8" ht="20.100000000000001" customHeight="1" outlineLevel="2" x14ac:dyDescent="0.15">
      <c r="A114" s="5" t="s">
        <v>119</v>
      </c>
      <c r="B114" s="5" t="s">
        <v>142</v>
      </c>
      <c r="C114" s="1" t="s">
        <v>129</v>
      </c>
      <c r="D114" s="1" t="s">
        <v>50</v>
      </c>
      <c r="E114" s="6">
        <v>1.2178619756427604E-2</v>
      </c>
      <c r="F114" s="6">
        <v>3.3697670626949747E-3</v>
      </c>
      <c r="G114" s="5" t="s">
        <v>144</v>
      </c>
      <c r="H114" s="1"/>
    </row>
    <row r="115" spans="1:8" ht="20.100000000000001" customHeight="1" outlineLevel="2" x14ac:dyDescent="0.15">
      <c r="A115" s="5" t="s">
        <v>119</v>
      </c>
      <c r="B115" s="5" t="s">
        <v>142</v>
      </c>
      <c r="C115" s="1" t="s">
        <v>129</v>
      </c>
      <c r="D115" s="1" t="s">
        <v>57</v>
      </c>
      <c r="E115" s="6">
        <v>1.3531799729364006E-3</v>
      </c>
      <c r="F115" s="6">
        <v>1.1063433850193294E-3</v>
      </c>
      <c r="G115" s="5" t="s">
        <v>144</v>
      </c>
      <c r="H115" s="1"/>
    </row>
    <row r="116" spans="1:8" ht="20.100000000000001" customHeight="1" outlineLevel="2" x14ac:dyDescent="0.15">
      <c r="A116" s="5" t="s">
        <v>119</v>
      </c>
      <c r="B116" s="5" t="s">
        <v>142</v>
      </c>
      <c r="C116" s="1" t="s">
        <v>129</v>
      </c>
      <c r="D116" s="1" t="s">
        <v>59</v>
      </c>
      <c r="E116" s="6">
        <v>1.6238159675236806E-2</v>
      </c>
      <c r="F116" s="6">
        <v>8.9520960998947779E-3</v>
      </c>
      <c r="G116" s="5" t="s">
        <v>144</v>
      </c>
      <c r="H116" s="1"/>
    </row>
    <row r="117" spans="1:8" ht="20.100000000000001" customHeight="1" outlineLevel="2" x14ac:dyDescent="0.15">
      <c r="A117" s="5" t="s">
        <v>119</v>
      </c>
      <c r="B117" s="5" t="s">
        <v>142</v>
      </c>
      <c r="C117" s="1" t="s">
        <v>129</v>
      </c>
      <c r="D117" s="1" t="s">
        <v>63</v>
      </c>
      <c r="E117" s="6">
        <v>4.0595399188092015E-3</v>
      </c>
      <c r="F117" s="6">
        <v>8.8287308467927504E-4</v>
      </c>
      <c r="G117" s="1"/>
      <c r="H117" s="1"/>
    </row>
    <row r="118" spans="1:8" ht="20.100000000000001" customHeight="1" outlineLevel="2" x14ac:dyDescent="0.15">
      <c r="A118" s="5" t="s">
        <v>119</v>
      </c>
      <c r="B118" s="5" t="s">
        <v>142</v>
      </c>
      <c r="C118" s="1" t="s">
        <v>129</v>
      </c>
      <c r="D118" s="1" t="s">
        <v>94</v>
      </c>
      <c r="E118" s="6">
        <v>4.0595399188092015E-3</v>
      </c>
      <c r="F118" s="6">
        <v>3.3898361316992251E-3</v>
      </c>
      <c r="G118" s="5" t="s">
        <v>144</v>
      </c>
      <c r="H118" s="1"/>
    </row>
    <row r="119" spans="1:8" ht="20.100000000000001" customHeight="1" outlineLevel="2" x14ac:dyDescent="0.15">
      <c r="A119" s="5" t="s">
        <v>119</v>
      </c>
      <c r="B119" s="5" t="s">
        <v>142</v>
      </c>
      <c r="C119" s="1" t="s">
        <v>129</v>
      </c>
      <c r="D119" s="1" t="s">
        <v>98</v>
      </c>
      <c r="E119" s="6">
        <v>5.4127198917456026E-3</v>
      </c>
      <c r="F119" s="6">
        <v>9.1273329264094684E-3</v>
      </c>
      <c r="G119" s="5" t="s">
        <v>144</v>
      </c>
      <c r="H119" s="1"/>
    </row>
    <row r="120" spans="1:8" ht="20.100000000000001" customHeight="1" outlineLevel="2" x14ac:dyDescent="0.15">
      <c r="A120" s="5" t="s">
        <v>119</v>
      </c>
      <c r="B120" s="5" t="s">
        <v>142</v>
      </c>
      <c r="C120" s="1" t="s">
        <v>129</v>
      </c>
      <c r="D120" s="1" t="s">
        <v>114</v>
      </c>
      <c r="E120" s="6">
        <v>1.2178619756427604E-2</v>
      </c>
      <c r="F120" s="6">
        <v>1.3386754958733886E-2</v>
      </c>
      <c r="G120" s="5" t="s">
        <v>144</v>
      </c>
      <c r="H120" s="1"/>
    </row>
    <row r="121" spans="1:8" ht="20.100000000000001" customHeight="1" outlineLevel="1" x14ac:dyDescent="0.15">
      <c r="A121" s="5"/>
      <c r="B121" s="5"/>
      <c r="C121" s="2" t="s">
        <v>155</v>
      </c>
      <c r="D121" s="1"/>
      <c r="E121" s="6">
        <f>SUBTOTAL(9,E111:E120)</f>
        <v>6.4952638700947238E-2</v>
      </c>
      <c r="F121" s="6">
        <f>SUBTOTAL(9,F111:F120)</f>
        <v>4.5437055060760671E-2</v>
      </c>
      <c r="G121" s="5"/>
      <c r="H121" s="1"/>
    </row>
    <row r="122" spans="1:8" ht="20.100000000000001" customHeight="1" outlineLevel="2" x14ac:dyDescent="0.15">
      <c r="A122" s="5" t="s">
        <v>119</v>
      </c>
      <c r="B122" s="5" t="s">
        <v>142</v>
      </c>
      <c r="C122" s="1" t="s">
        <v>76</v>
      </c>
      <c r="D122" s="1" t="s">
        <v>76</v>
      </c>
      <c r="E122" s="6">
        <v>1.3531799729364006E-3</v>
      </c>
      <c r="F122" s="6">
        <v>1.7989143440414295E-4</v>
      </c>
      <c r="G122" s="1"/>
      <c r="H122" s="1"/>
    </row>
    <row r="123" spans="1:8" ht="20.100000000000001" customHeight="1" outlineLevel="1" x14ac:dyDescent="0.15">
      <c r="A123" s="5"/>
      <c r="B123" s="5"/>
      <c r="C123" s="2" t="s">
        <v>167</v>
      </c>
      <c r="D123" s="1"/>
      <c r="E123" s="6">
        <f>SUBTOTAL(9,E122:E122)</f>
        <v>1.3531799729364006E-3</v>
      </c>
      <c r="F123" s="6">
        <f>SUBTOTAL(9,F122:F122)</f>
        <v>1.7989143440414295E-4</v>
      </c>
      <c r="G123" s="1"/>
      <c r="H123" s="1"/>
    </row>
    <row r="124" spans="1:8" ht="20.100000000000001" customHeight="1" outlineLevel="2" x14ac:dyDescent="0.15">
      <c r="A124" s="5" t="s">
        <v>119</v>
      </c>
      <c r="B124" s="5" t="s">
        <v>142</v>
      </c>
      <c r="C124" s="1" t="s">
        <v>127</v>
      </c>
      <c r="D124" s="1" t="s">
        <v>16</v>
      </c>
      <c r="E124" s="6">
        <v>1.3531799729364006E-3</v>
      </c>
      <c r="F124" s="6">
        <v>8.6347888513988629E-4</v>
      </c>
      <c r="G124" s="1"/>
      <c r="H124" s="1"/>
    </row>
    <row r="125" spans="1:8" ht="20.100000000000001" customHeight="1" outlineLevel="2" x14ac:dyDescent="0.15">
      <c r="A125" s="5" t="s">
        <v>119</v>
      </c>
      <c r="B125" s="5" t="s">
        <v>142</v>
      </c>
      <c r="C125" s="1" t="s">
        <v>127</v>
      </c>
      <c r="D125" s="1" t="s">
        <v>6</v>
      </c>
      <c r="E125" s="6">
        <v>1.3531799729364006E-3</v>
      </c>
      <c r="F125" s="6">
        <v>1.1063433850193294E-3</v>
      </c>
      <c r="G125" s="5" t="s">
        <v>144</v>
      </c>
      <c r="H125" s="1"/>
    </row>
    <row r="126" spans="1:8" ht="20.100000000000001" customHeight="1" outlineLevel="2" x14ac:dyDescent="0.15">
      <c r="A126" s="5" t="s">
        <v>119</v>
      </c>
      <c r="B126" s="5" t="s">
        <v>142</v>
      </c>
      <c r="C126" s="1" t="s">
        <v>127</v>
      </c>
      <c r="D126" s="5" t="s">
        <v>117</v>
      </c>
      <c r="E126" s="6">
        <v>1.3531799729364006E-3</v>
      </c>
      <c r="F126" s="6">
        <v>1.8215501296989251E-3</v>
      </c>
      <c r="G126" s="5" t="s">
        <v>144</v>
      </c>
      <c r="H126" s="1"/>
    </row>
    <row r="127" spans="1:8" ht="20.100000000000001" customHeight="1" outlineLevel="2" x14ac:dyDescent="0.15">
      <c r="A127" s="5" t="s">
        <v>119</v>
      </c>
      <c r="B127" s="5" t="s">
        <v>142</v>
      </c>
      <c r="C127" s="1" t="s">
        <v>127</v>
      </c>
      <c r="D127" s="1" t="s">
        <v>80</v>
      </c>
      <c r="E127" s="6">
        <v>2.9769959404600813E-2</v>
      </c>
      <c r="F127" s="6">
        <v>2.5409443840908187E-2</v>
      </c>
      <c r="G127" s="5" t="s">
        <v>144</v>
      </c>
      <c r="H127" s="1"/>
    </row>
    <row r="128" spans="1:8" ht="20.100000000000001" customHeight="1" outlineLevel="1" x14ac:dyDescent="0.15">
      <c r="A128" s="5"/>
      <c r="B128" s="5"/>
      <c r="C128" s="2" t="s">
        <v>153</v>
      </c>
      <c r="D128" s="1"/>
      <c r="E128" s="6">
        <f>SUBTOTAL(9,E124:E127)</f>
        <v>3.3829499323410013E-2</v>
      </c>
      <c r="F128" s="6">
        <f>SUBTOTAL(9,F124:F127)</f>
        <v>2.9200816240766328E-2</v>
      </c>
      <c r="G128" s="5"/>
      <c r="H128" s="1"/>
    </row>
    <row r="129" spans="1:8" ht="20.100000000000001" customHeight="1" outlineLevel="2" x14ac:dyDescent="0.15">
      <c r="A129" s="5" t="s">
        <v>119</v>
      </c>
      <c r="B129" s="5" t="s">
        <v>142</v>
      </c>
      <c r="C129" s="1" t="s">
        <v>131</v>
      </c>
      <c r="D129" s="1" t="s">
        <v>7</v>
      </c>
      <c r="E129" s="6">
        <v>1.3531799729364006E-3</v>
      </c>
      <c r="F129" s="6">
        <v>1.1063433850193294E-3</v>
      </c>
      <c r="G129" s="5" t="s">
        <v>144</v>
      </c>
      <c r="H129" s="1"/>
    </row>
    <row r="130" spans="1:8" ht="20.100000000000001" customHeight="1" outlineLevel="2" x14ac:dyDescent="0.15">
      <c r="A130" s="5" t="s">
        <v>119</v>
      </c>
      <c r="B130" s="5" t="s">
        <v>142</v>
      </c>
      <c r="C130" s="1" t="s">
        <v>131</v>
      </c>
      <c r="D130" s="1" t="s">
        <v>48</v>
      </c>
      <c r="E130" s="6">
        <v>6.7658998646820028E-3</v>
      </c>
      <c r="F130" s="6">
        <v>5.5317169250966467E-3</v>
      </c>
      <c r="G130" s="5" t="s">
        <v>144</v>
      </c>
      <c r="H130" s="1"/>
    </row>
    <row r="131" spans="1:8" ht="20.100000000000001" customHeight="1" outlineLevel="2" x14ac:dyDescent="0.15">
      <c r="A131" s="5" t="s">
        <v>119</v>
      </c>
      <c r="B131" s="5" t="s">
        <v>142</v>
      </c>
      <c r="C131" s="1" t="s">
        <v>131</v>
      </c>
      <c r="D131" s="1" t="s">
        <v>64</v>
      </c>
      <c r="E131" s="6">
        <v>1.3531799729364006E-3</v>
      </c>
      <c r="F131" s="6">
        <v>1.1063433850193294E-3</v>
      </c>
      <c r="G131" s="5" t="s">
        <v>144</v>
      </c>
      <c r="H131" s="1"/>
    </row>
    <row r="132" spans="1:8" ht="20.100000000000001" customHeight="1" outlineLevel="2" x14ac:dyDescent="0.15">
      <c r="A132" s="5" t="s">
        <v>119</v>
      </c>
      <c r="B132" s="5" t="s">
        <v>142</v>
      </c>
      <c r="C132" s="1" t="s">
        <v>131</v>
      </c>
      <c r="D132" s="1" t="s">
        <v>67</v>
      </c>
      <c r="E132" s="6">
        <v>1.0825439783491205E-2</v>
      </c>
      <c r="F132" s="6">
        <v>1.0953175668442268E-2</v>
      </c>
      <c r="G132" s="5" t="s">
        <v>144</v>
      </c>
      <c r="H132" s="1"/>
    </row>
    <row r="133" spans="1:8" ht="20.100000000000001" customHeight="1" outlineLevel="1" x14ac:dyDescent="0.15">
      <c r="A133" s="5"/>
      <c r="B133" s="5"/>
      <c r="C133" s="2" t="s">
        <v>157</v>
      </c>
      <c r="D133" s="1"/>
      <c r="E133" s="6">
        <f>SUBTOTAL(9,E129:E132)</f>
        <v>2.0297699594046009E-2</v>
      </c>
      <c r="F133" s="6">
        <f>SUBTOTAL(9,F129:F132)</f>
        <v>1.8697579363577573E-2</v>
      </c>
      <c r="G133" s="5"/>
      <c r="H133" s="1"/>
    </row>
    <row r="134" spans="1:8" ht="20.100000000000001" customHeight="1" outlineLevel="2" x14ac:dyDescent="0.15">
      <c r="A134" s="5" t="s">
        <v>119</v>
      </c>
      <c r="B134" s="5" t="s">
        <v>142</v>
      </c>
      <c r="C134" s="1" t="s">
        <v>137</v>
      </c>
      <c r="D134" s="1" t="s">
        <v>44</v>
      </c>
      <c r="E134" s="6">
        <v>3.2476319350473612E-2</v>
      </c>
      <c r="F134" s="6">
        <v>5.8593217965516455E-2</v>
      </c>
      <c r="G134" s="5" t="s">
        <v>144</v>
      </c>
      <c r="H134" s="1"/>
    </row>
    <row r="135" spans="1:8" ht="20.100000000000001" customHeight="1" outlineLevel="2" x14ac:dyDescent="0.15">
      <c r="A135" s="5" t="s">
        <v>119</v>
      </c>
      <c r="B135" s="5" t="s">
        <v>142</v>
      </c>
      <c r="C135" s="1" t="s">
        <v>137</v>
      </c>
      <c r="D135" s="1" t="s">
        <v>51</v>
      </c>
      <c r="E135" s="6">
        <v>1.6238159675236806E-2</v>
      </c>
      <c r="F135" s="6">
        <v>4.8621800353506493E-3</v>
      </c>
      <c r="G135" s="1"/>
      <c r="H135" s="1"/>
    </row>
    <row r="136" spans="1:8" ht="20.100000000000001" customHeight="1" outlineLevel="1" x14ac:dyDescent="0.15">
      <c r="A136" s="5"/>
      <c r="B136" s="5"/>
      <c r="C136" s="2" t="s">
        <v>164</v>
      </c>
      <c r="D136" s="1"/>
      <c r="E136" s="6">
        <f>SUBTOTAL(9,E134:E135)</f>
        <v>4.8714479025710418E-2</v>
      </c>
      <c r="F136" s="6">
        <f>SUBTOTAL(9,F134:F135)</f>
        <v>6.3455398000867108E-2</v>
      </c>
      <c r="G136" s="1"/>
      <c r="H136" s="1"/>
    </row>
    <row r="137" spans="1:8" ht="20.100000000000001" customHeight="1" outlineLevel="2" x14ac:dyDescent="0.15">
      <c r="A137" s="5" t="s">
        <v>119</v>
      </c>
      <c r="B137" s="5" t="s">
        <v>142</v>
      </c>
      <c r="C137" s="1" t="s">
        <v>110</v>
      </c>
      <c r="D137" s="1" t="s">
        <v>110</v>
      </c>
      <c r="E137" s="6">
        <v>8.119079837618403E-3</v>
      </c>
      <c r="F137" s="6">
        <v>1.6673811789964816E-3</v>
      </c>
      <c r="G137" s="1"/>
      <c r="H137" s="1"/>
    </row>
    <row r="138" spans="1:8" ht="20.100000000000001" customHeight="1" outlineLevel="1" x14ac:dyDescent="0.15">
      <c r="A138" s="5"/>
      <c r="B138" s="5"/>
      <c r="C138" s="2" t="s">
        <v>170</v>
      </c>
      <c r="D138" s="1"/>
      <c r="E138" s="6">
        <f>SUBTOTAL(9,E137:E137)</f>
        <v>8.119079837618403E-3</v>
      </c>
      <c r="F138" s="6">
        <f>SUBTOTAL(9,F137:F137)</f>
        <v>1.6673811789964816E-3</v>
      </c>
      <c r="G138" s="1"/>
      <c r="H138" s="1"/>
    </row>
    <row r="139" spans="1:8" ht="20.100000000000001" customHeight="1" x14ac:dyDescent="0.15">
      <c r="A139" s="5"/>
      <c r="B139" s="5"/>
      <c r="C139" s="2" t="s">
        <v>8</v>
      </c>
      <c r="D139" s="1"/>
      <c r="E139" s="6">
        <f>SUBTOTAL(9,E3:E137)</f>
        <v>0.99999999999999978</v>
      </c>
      <c r="F139" s="6">
        <f>SUBTOTAL(9,F3:F137)</f>
        <v>1.0000000000000004</v>
      </c>
      <c r="G139" s="1"/>
      <c r="H139" s="1"/>
    </row>
  </sheetData>
  <sortState ref="A2:H111">
    <sortCondition ref="C2:C111"/>
  </sortState>
  <mergeCells count="1">
    <mergeCell ref="A1:H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零担+重货+广清线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fengsm01</dc:creator>
  <cp:lastModifiedBy>冯宝莹 (畜禽动保大区/计划组）</cp:lastModifiedBy>
  <dcterms:created xsi:type="dcterms:W3CDTF">2023-08-09T02:33:00Z</dcterms:created>
  <dcterms:modified xsi:type="dcterms:W3CDTF">2024-08-15T02:00:08Z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58DD0864F90B4248AFDA7520042E152E_11</vt:lpwstr>
  </property>
  <property fmtid="{D5CDD505-2E9C-101B-9397-08002B2CF9AE}" pid="3" name="KSOProductBuildVer">
    <vt:lpwstr>2052-11.1.0.14309</vt:lpwstr>
  </property>
</Properties>
</file>