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hewp12\Desktop\自动化设备招标\1、需求\"/>
    </mc:Choice>
  </mc:AlternateContent>
  <xr:revisionPtr revIDLastSave="0" documentId="13_ncr:1_{1DCBD033-5996-41B3-9F5D-406A50732B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清单汇总" sheetId="10" r:id="rId1"/>
  </sheets>
  <externalReferences>
    <externalReference r:id="rId2"/>
    <externalReference r:id="rId3"/>
  </externalReferences>
  <definedNames>
    <definedName name="_123Graph_A" hidden="1">'[1]Tyler-Ext'!#REF!</definedName>
    <definedName name="_123Graph_BCD" hidden="1">'[2]SPP 2004 plan by TOS'!$B$10:$B$43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0" l="1"/>
  <c r="E35" i="10"/>
</calcChain>
</file>

<file path=xl/sharedStrings.xml><?xml version="1.0" encoding="utf-8"?>
<sst xmlns="http://schemas.openxmlformats.org/spreadsheetml/2006/main" count="108" uniqueCount="69">
  <si>
    <t>项目需求</t>
  </si>
  <si>
    <t>序号</t>
  </si>
  <si>
    <t>设备名称</t>
  </si>
  <si>
    <t>规格</t>
  </si>
  <si>
    <t>单位</t>
  </si>
  <si>
    <t>数量</t>
  </si>
  <si>
    <t>备注</t>
  </si>
  <si>
    <t>过渡段</t>
  </si>
  <si>
    <t>L1000*W800*H750mm</t>
  </si>
  <si>
    <t>台</t>
  </si>
  <si>
    <t>L1500×W800×H750mm</t>
  </si>
  <si>
    <t>L2000×W800×H75
0mm</t>
  </si>
  <si>
    <t>L2500×W800×H75
0mm</t>
  </si>
  <si>
    <t>L3000*W800*H750mm</t>
  </si>
  <si>
    <t>4m皮带输送机</t>
  </si>
  <si>
    <t>L4000*W800*H750mm</t>
  </si>
  <si>
    <t>6m皮带输送机</t>
  </si>
  <si>
    <t>L6000*W800*H750</t>
  </si>
  <si>
    <t>7m皮带线主线</t>
  </si>
  <si>
    <t>L7000*W800*H700</t>
  </si>
  <si>
    <t>8m皮带输送线</t>
  </si>
  <si>
    <t>L8000*W800*H750mm</t>
  </si>
  <si>
    <t>12m皮带机</t>
  </si>
  <si>
    <t>L12000*W800*H750mm</t>
  </si>
  <si>
    <t>10m皮带输送机</t>
  </si>
  <si>
    <t>L10000*W800*H750</t>
  </si>
  <si>
    <t>14.5m皮带机</t>
  </si>
  <si>
    <t>L14500*W800*H750mm</t>
  </si>
  <si>
    <t>转弯机</t>
  </si>
  <si>
    <t>90°，W800mm</t>
  </si>
  <si>
    <t>180°，W800mm</t>
  </si>
  <si>
    <t>单件分离器</t>
  </si>
  <si>
    <t>3*6</t>
  </si>
  <si>
    <t>套</t>
  </si>
  <si>
    <t>含控包段、单件分离器、居中机</t>
  </si>
  <si>
    <t>两段式五面扫</t>
  </si>
  <si>
    <t>L2200×W800×H75
0mm</t>
  </si>
  <si>
    <t>斜摆轮</t>
  </si>
  <si>
    <t>无动力滚筒</t>
  </si>
  <si>
    <t>L1500*W800*H300-750mm</t>
  </si>
  <si>
    <t>伸缩皮带机</t>
  </si>
  <si>
    <t>固定段6m，伸出段12m</t>
  </si>
  <si>
    <t>10米伸缩滚筒线</t>
  </si>
  <si>
    <t>拉长15米</t>
  </si>
  <si>
    <t>滑槽</t>
  </si>
  <si>
    <t>/</t>
  </si>
  <si>
    <t>动态称改造费</t>
  </si>
  <si>
    <t>顶扫改五面扫</t>
  </si>
  <si>
    <t>爬坡机改造费</t>
  </si>
  <si>
    <t>5米改4米</t>
  </si>
  <si>
    <t>高速线改造</t>
  </si>
  <si>
    <t>5米改3米</t>
  </si>
  <si>
    <t>底部输送改造</t>
  </si>
  <si>
    <t>-</t>
  </si>
  <si>
    <t>自适应封箱机</t>
  </si>
  <si>
    <t>纸箱封箱贴标一体机</t>
  </si>
  <si>
    <t>自动包装线</t>
  </si>
  <si>
    <t>含开箱机、折盖封箱机、贴单机</t>
  </si>
  <si>
    <t>投袋机（带爬坡线）</t>
  </si>
  <si>
    <t>即时打印投袋机</t>
  </si>
  <si>
    <t>枕式全自动套袋机</t>
  </si>
  <si>
    <t>不锈钢工作台</t>
  </si>
  <si>
    <t>L2300*W1160*H750mm</t>
  </si>
  <si>
    <t>个</t>
  </si>
  <si>
    <t>散单打包台打包桌</t>
  </si>
  <si>
    <t>L1800*W1200*H2800，带支架网兜</t>
  </si>
  <si>
    <t>不锈钢打包台</t>
  </si>
  <si>
    <t>L1800*W1200*H750mm</t>
  </si>
  <si>
    <t>1、一期项目共10仓，南宁、南昌、武汉、芜湖、西安、贵阳、重庆、济南、泉州、长沙，主要采买DWS、单件分离器、投袋机、自动包装线、封箱机、打包台等（以下为一期需求清单）；
2、二期有沈阳、泉州、顺德、长沙、廊坊、芜湖等地增投DWS及包装设备；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</si>
</sst>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ovey/WORK/&#20154;&#24037;&#25104;&#26412;/09.&#24180;&#24230;&#39044;&#31639;/2023&#24180;/ProductLine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ovey/WORK/&#20154;&#24037;&#25104;&#26412;/09.&#24180;&#24230;&#39044;&#31639;/2023&#24180;/Tyler%202004PLANbyTOS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ler-Ext"/>
      <sheetName val="Tyler-Int"/>
      <sheetName val="M1-Ext"/>
      <sheetName val="M1-Int"/>
      <sheetName val="Airside-Ext"/>
      <sheetName val="Airside-Int"/>
      <sheetName val="Applied-Ext"/>
      <sheetName val="Applied-Int"/>
      <sheetName val="Qtr"/>
      <sheetName val="Units"/>
      <sheetName val="Sales"/>
      <sheetName val="COS"/>
      <sheetName val="Margin"/>
      <sheetName val="Margin %"/>
      <sheetName val="05F"/>
      <sheetName val="05PF"/>
      <sheetName val="Dev 05PF"/>
      <sheetName val="05P"/>
      <sheetName val="Dev 05P"/>
      <sheetName val="05Prods"/>
      <sheetName val="PRINT"/>
      <sheetName val="Cover"/>
      <sheetName val="Qrtrly Analysis"/>
      <sheetName val="monthly summary"/>
      <sheetName val="Forecast"/>
      <sheetName val="Prior Fcst"/>
      <sheetName val="Dev to PF"/>
      <sheetName val="04 Plan"/>
      <sheetName val="Dev to Plan"/>
      <sheetName val="2003"/>
      <sheetName val="Dev to 2003"/>
      <sheetName val="04 Prod Groups"/>
      <sheetName val="03 Prod Groups"/>
      <sheetName val="04 Dev to 03 Prod Groups"/>
      <sheetName val="AirH"/>
      <sheetName val="AirH PF"/>
      <sheetName val="AirH Dev to PF"/>
      <sheetName val="AirH 04 Plan"/>
      <sheetName val="AirH Dev to Plan"/>
      <sheetName val="AirH 2003"/>
      <sheetName val="AirH Dev to 2003"/>
      <sheetName val="Adjust"/>
      <sheetName val="2001 sales &amp; margin"/>
      <sheetName val="2002 Plan Sales &amp; Margins"/>
      <sheetName val="M-1 GM% Chart"/>
      <sheetName val="30G Chart"/>
      <sheetName val="Aquasnap Chart"/>
      <sheetName val="30GX Chart"/>
      <sheetName val="Splits Chart"/>
      <sheetName val="Fancoils"/>
      <sheetName val="TJ-HJ Chart"/>
      <sheetName val="Centurion"/>
      <sheetName val="F Series"/>
      <sheetName val="E Series 20-25"/>
      <sheetName val="E Series 27+"/>
      <sheetName val="MZones"/>
      <sheetName val="LRT"/>
      <sheetName val="Input"/>
      <sheetName val="PDDO 2003 Plan"/>
      <sheetName val="TOTAL"/>
      <sheetName val="VTS"/>
      <sheetName val="ProductLineData"/>
      <sheetName val="Sheet1"/>
      <sheetName val="손익"/>
      <sheetName val="Quality - Individual Plants"/>
      <sheetName val="Sch B 2010 Plan"/>
      <sheetName val="CHARTS-RES"/>
      <sheetName val="Tables"/>
      <sheetName val="Miraco"/>
      <sheetName val="SAP SVC Materials"/>
      <sheetName val="Margin_%"/>
      <sheetName val="Dev_05PF"/>
      <sheetName val="Dev_05P"/>
      <sheetName val="Qrtrly_Analysis"/>
      <sheetName val="monthly_summary"/>
      <sheetName val="Prior_Fcst"/>
      <sheetName val="Dev_to_PF"/>
      <sheetName val="04_Plan"/>
      <sheetName val="Dev_to_Plan"/>
      <sheetName val="Dev_to_2003"/>
      <sheetName val="04_Prod_Groups"/>
      <sheetName val="03_Prod_Groups"/>
      <sheetName val="04_Dev_to_03_Prod_Groups"/>
      <sheetName val="AirH_PF"/>
      <sheetName val="AirH_Dev_to_PF"/>
      <sheetName val="AirH_04_Plan"/>
      <sheetName val="AirH_Dev_to_Plan"/>
      <sheetName val="AirH_2003"/>
      <sheetName val="AirH_Dev_to_2003"/>
      <sheetName val="2001_sales_&amp;_margin"/>
      <sheetName val="2002_Plan_Sales_&amp;_Margins"/>
      <sheetName val="M-1_GM%_Chart"/>
      <sheetName val="30G_Chart"/>
      <sheetName val="Aquasnap_Chart"/>
      <sheetName val="30GX_Chart"/>
      <sheetName val="Splits_Chart"/>
      <sheetName val="TJ-HJ_Chart"/>
      <sheetName val="F_Series"/>
      <sheetName val="E_Series_20-25"/>
      <sheetName val="E_Series_27+"/>
      <sheetName val="PDDO_2003_Plan"/>
      <sheetName val="Quality_-_Individual_Plants"/>
      <sheetName val="Sch_B_2010_Plan"/>
      <sheetName val="SAP_SVC_Materials"/>
      <sheetName val="SALES&amp;COGS"/>
      <sheetName val="CAPEX Assump"/>
      <sheetName val="프래스페인트"/>
      <sheetName val="Total Absorption"/>
      <sheetName val="Intro"/>
      <sheetName val="HVAC RES v2"/>
      <sheetName val="2017 Plan Rates"/>
      <sheetName val="Items"/>
      <sheetName val="管理费用"/>
      <sheetName val="HVAC_RES_v2"/>
      <sheetName val="Total_Absorption"/>
      <sheetName val="Monthly highlights"/>
      <sheetName val="@配置表"/>
      <sheetName val="VALUE"/>
      <sheetName val="Sheet2"/>
      <sheetName val="配置"/>
      <sheetName val="08年2月经营分析报表"/>
      <sheetName val="损益表"/>
      <sheetName val="科目编码表"/>
      <sheetName val="Lead"/>
      <sheetName val="List"/>
      <sheetName val="Related Entity"/>
      <sheetName val="ListLTI"/>
      <sheetName val="FirstSheet"/>
      <sheetName val="2001月"/>
      <sheetName val="2006月"/>
      <sheetName val="2002月"/>
      <sheetName val="2003月"/>
      <sheetName val="2004月"/>
      <sheetName val="2005月"/>
      <sheetName val="2007月"/>
      <sheetName val="2009月"/>
      <sheetName val="2008月"/>
      <sheetName val="品类利润表"/>
      <sheetName val="SPP 2004 plan by TOS"/>
      <sheetName val="2010月"/>
      <sheetName val="重要内部交易情况表"/>
      <sheetName val="财务费用明细表"/>
      <sheetName val="营业费用明细表"/>
      <sheetName val="制造费用明细表"/>
      <sheetName val="电热"/>
      <sheetName val="燃热"/>
      <sheetName val="饮水"/>
      <sheetName val="净水"/>
      <sheetName val="壁挂炉"/>
      <sheetName val="烟机"/>
      <sheetName val="灶具"/>
      <sheetName val="洗碗机"/>
      <sheetName val="消毒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by Brand"/>
      <sheetName val="COS by Brand"/>
      <sheetName val="Margins by Brand"/>
      <sheetName val="Margin % by Brand"/>
      <sheetName val="Units by Brand"/>
      <sheetName val="SPP 2004 plan by TOS"/>
      <sheetName val="SRT 2004 plan by TOS"/>
      <sheetName val="Adjust"/>
      <sheetName val="By Product Line"/>
      <sheetName val="MHickey"/>
      <sheetName val="Tyler-Ext"/>
      <sheetName val="PRINT"/>
      <sheetName val="PDDO 2003 Plan"/>
      <sheetName val="CHARTS-RES"/>
      <sheetName val=""/>
      <sheetName val="Sales_by_Brand"/>
      <sheetName val="COS_by_Brand"/>
      <sheetName val="Margins_by_Brand"/>
      <sheetName val="Margin_%_by_Brand"/>
      <sheetName val="Units_by_Brand"/>
      <sheetName val="SPP_2004_plan_by_TOS"/>
      <sheetName val="SRT_2004_plan_by_TOS"/>
      <sheetName val="By_Product_Line"/>
      <sheetName val="PDDO_2003_Plan"/>
      <sheetName val="프래스페인트"/>
      <sheetName val="G34cost"/>
      <sheetName val="BANKING"/>
      <sheetName val="TOTAL"/>
      <sheetName val="Quality - Individual Plants"/>
      <sheetName val="Dropdown List"/>
      <sheetName val="4.Drop down list"/>
      <sheetName val="资产负债表及损益表"/>
      <sheetName val="Quality_-_Individual_Plants"/>
      <sheetName val="P&amp;L"/>
      <sheetName val="SGA"/>
      <sheetName val="Sheet3"/>
      <sheetName val="10-损益明细"/>
      <sheetName val="@配置表"/>
      <sheetName val="Sheet2"/>
      <sheetName val="Tyler 2004PLANbyTOS7"/>
      <sheetName val="政策类型"/>
      <sheetName val="配置"/>
      <sheetName val="LTM销售"/>
      <sheetName val="HTM销售"/>
      <sheetName val="生鲜销售"/>
      <sheetName val="收入台账"/>
      <sheetName val="管理费用预算执行明细表"/>
      <sheetName val="S03-wrac.pe"/>
      <sheetName val="国内連結"/>
      <sheetName val="管理费用"/>
      <sheetName val="2001月"/>
      <sheetName val="2006月"/>
      <sheetName val="2002月"/>
      <sheetName val="2003月"/>
      <sheetName val="2004月"/>
      <sheetName val="2005月"/>
      <sheetName val="2007月"/>
      <sheetName val="2009月"/>
      <sheetName val="2008月"/>
      <sheetName val="品类利润表"/>
      <sheetName val="2010月"/>
      <sheetName val="科目编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85" zoomScaleNormal="85" workbookViewId="0">
      <selection activeCell="I2" sqref="I2"/>
    </sheetView>
  </sheetViews>
  <sheetFormatPr defaultColWidth="8.7265625" defaultRowHeight="14" x14ac:dyDescent="0.25"/>
  <cols>
    <col min="1" max="1" width="9.453125"/>
    <col min="2" max="2" width="21" style="1" customWidth="1"/>
    <col min="3" max="3" width="37.36328125" customWidth="1"/>
    <col min="4" max="4" width="9.453125"/>
    <col min="5" max="5" width="9.453125" style="2"/>
    <col min="6" max="6" width="31.26953125" customWidth="1"/>
  </cols>
  <sheetData>
    <row r="1" spans="1:6" ht="16.5" x14ac:dyDescent="0.25">
      <c r="A1" s="16" t="s">
        <v>0</v>
      </c>
      <c r="B1" s="16"/>
      <c r="C1" s="16"/>
      <c r="D1" s="16"/>
      <c r="E1" s="16"/>
      <c r="F1" s="16"/>
    </row>
    <row r="2" spans="1:6" ht="60" customHeight="1" x14ac:dyDescent="0.25">
      <c r="A2" s="17" t="s">
        <v>68</v>
      </c>
      <c r="B2" s="17"/>
      <c r="C2" s="17"/>
      <c r="D2" s="17"/>
      <c r="E2" s="17"/>
      <c r="F2" s="17"/>
    </row>
    <row r="3" spans="1:6" ht="16.5" x14ac:dyDescent="0.2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6.5" x14ac:dyDescent="0.25">
      <c r="A4" s="3">
        <v>1</v>
      </c>
      <c r="B4" s="5" t="s">
        <v>7</v>
      </c>
      <c r="C4" s="5" t="s">
        <v>8</v>
      </c>
      <c r="D4" s="3" t="s">
        <v>9</v>
      </c>
      <c r="E4" s="3">
        <v>10</v>
      </c>
      <c r="F4" s="3"/>
    </row>
    <row r="5" spans="1:6" ht="16.5" x14ac:dyDescent="0.45">
      <c r="A5" s="3">
        <v>2</v>
      </c>
      <c r="B5" s="5" t="s">
        <v>7</v>
      </c>
      <c r="C5" s="6" t="s">
        <v>10</v>
      </c>
      <c r="D5" s="3" t="s">
        <v>9</v>
      </c>
      <c r="E5" s="7">
        <v>2</v>
      </c>
      <c r="F5" s="8"/>
    </row>
    <row r="6" spans="1:6" ht="16.5" x14ac:dyDescent="0.25">
      <c r="A6" s="3">
        <v>3</v>
      </c>
      <c r="B6" s="5" t="s">
        <v>7</v>
      </c>
      <c r="C6" s="4" t="s">
        <v>11</v>
      </c>
      <c r="D6" s="3" t="s">
        <v>9</v>
      </c>
      <c r="E6" s="3">
        <v>6</v>
      </c>
      <c r="F6" s="8"/>
    </row>
    <row r="7" spans="1:6" ht="16.5" x14ac:dyDescent="0.45">
      <c r="A7" s="3">
        <v>4</v>
      </c>
      <c r="B7" s="5" t="s">
        <v>7</v>
      </c>
      <c r="C7" s="4" t="s">
        <v>12</v>
      </c>
      <c r="D7" s="3" t="s">
        <v>9</v>
      </c>
      <c r="E7" s="7">
        <v>1</v>
      </c>
      <c r="F7" s="8"/>
    </row>
    <row r="8" spans="1:6" ht="16.5" x14ac:dyDescent="0.25">
      <c r="A8" s="3">
        <v>5</v>
      </c>
      <c r="B8" s="5" t="s">
        <v>7</v>
      </c>
      <c r="C8" s="5" t="s">
        <v>13</v>
      </c>
      <c r="D8" s="3" t="s">
        <v>9</v>
      </c>
      <c r="E8" s="3">
        <v>10</v>
      </c>
      <c r="F8" s="3"/>
    </row>
    <row r="9" spans="1:6" ht="16.5" x14ac:dyDescent="0.25">
      <c r="A9" s="3">
        <v>6</v>
      </c>
      <c r="B9" s="5" t="s">
        <v>14</v>
      </c>
      <c r="C9" s="5" t="s">
        <v>15</v>
      </c>
      <c r="D9" s="3" t="s">
        <v>9</v>
      </c>
      <c r="E9" s="3">
        <v>6</v>
      </c>
      <c r="F9" s="3"/>
    </row>
    <row r="10" spans="1:6" ht="16.5" x14ac:dyDescent="0.45">
      <c r="A10" s="3">
        <v>7</v>
      </c>
      <c r="B10" s="5" t="s">
        <v>16</v>
      </c>
      <c r="C10" s="9" t="s">
        <v>17</v>
      </c>
      <c r="D10" s="10" t="s">
        <v>9</v>
      </c>
      <c r="E10" s="10">
        <v>2</v>
      </c>
      <c r="F10" s="10"/>
    </row>
    <row r="11" spans="1:6" ht="16.5" x14ac:dyDescent="0.25">
      <c r="A11" s="3">
        <v>8</v>
      </c>
      <c r="B11" s="4" t="s">
        <v>18</v>
      </c>
      <c r="C11" s="4" t="s">
        <v>19</v>
      </c>
      <c r="D11" s="3" t="s">
        <v>9</v>
      </c>
      <c r="E11" s="3">
        <v>1</v>
      </c>
      <c r="F11" s="3"/>
    </row>
    <row r="12" spans="1:6" ht="16.5" x14ac:dyDescent="0.25">
      <c r="A12" s="3">
        <v>9</v>
      </c>
      <c r="B12" s="5" t="s">
        <v>20</v>
      </c>
      <c r="C12" s="5" t="s">
        <v>21</v>
      </c>
      <c r="D12" s="3" t="s">
        <v>9</v>
      </c>
      <c r="E12" s="3">
        <v>6</v>
      </c>
      <c r="F12" s="3"/>
    </row>
    <row r="13" spans="1:6" ht="16.5" x14ac:dyDescent="0.25">
      <c r="A13" s="3">
        <v>10</v>
      </c>
      <c r="B13" s="5" t="s">
        <v>22</v>
      </c>
      <c r="C13" s="4" t="s">
        <v>23</v>
      </c>
      <c r="D13" s="3" t="s">
        <v>9</v>
      </c>
      <c r="E13" s="3">
        <v>6</v>
      </c>
      <c r="F13" s="3"/>
    </row>
    <row r="14" spans="1:6" ht="16.5" x14ac:dyDescent="0.45">
      <c r="A14" s="3">
        <v>11</v>
      </c>
      <c r="B14" s="5" t="s">
        <v>24</v>
      </c>
      <c r="C14" s="9" t="s">
        <v>25</v>
      </c>
      <c r="D14" s="10" t="s">
        <v>9</v>
      </c>
      <c r="E14" s="10">
        <v>2</v>
      </c>
      <c r="F14" s="10"/>
    </row>
    <row r="15" spans="1:6" ht="16.5" x14ac:dyDescent="0.45">
      <c r="A15" s="3">
        <v>12</v>
      </c>
      <c r="B15" s="5" t="s">
        <v>26</v>
      </c>
      <c r="C15" s="4" t="s">
        <v>27</v>
      </c>
      <c r="D15" s="3" t="s">
        <v>9</v>
      </c>
      <c r="E15" s="7">
        <v>2</v>
      </c>
      <c r="F15" s="3"/>
    </row>
    <row r="16" spans="1:6" ht="16.5" x14ac:dyDescent="0.25">
      <c r="A16" s="3">
        <v>13</v>
      </c>
      <c r="B16" s="5" t="s">
        <v>28</v>
      </c>
      <c r="C16" s="4" t="s">
        <v>29</v>
      </c>
      <c r="D16" s="3" t="s">
        <v>9</v>
      </c>
      <c r="E16" s="3">
        <v>1</v>
      </c>
      <c r="F16" s="8"/>
    </row>
    <row r="17" spans="1:6" ht="16.5" x14ac:dyDescent="0.45">
      <c r="A17" s="3">
        <v>14</v>
      </c>
      <c r="B17" s="5" t="s">
        <v>28</v>
      </c>
      <c r="C17" s="4" t="s">
        <v>30</v>
      </c>
      <c r="D17" s="3" t="s">
        <v>9</v>
      </c>
      <c r="E17" s="7">
        <v>5</v>
      </c>
      <c r="F17" s="8"/>
    </row>
    <row r="18" spans="1:6" ht="16.5" x14ac:dyDescent="0.25">
      <c r="A18" s="3">
        <v>15</v>
      </c>
      <c r="B18" s="5" t="s">
        <v>31</v>
      </c>
      <c r="C18" s="4" t="s">
        <v>32</v>
      </c>
      <c r="D18" s="3" t="s">
        <v>33</v>
      </c>
      <c r="E18" s="3">
        <v>10</v>
      </c>
      <c r="F18" s="11" t="s">
        <v>34</v>
      </c>
    </row>
    <row r="19" spans="1:6" ht="16.5" x14ac:dyDescent="0.25">
      <c r="A19" s="3">
        <v>16</v>
      </c>
      <c r="B19" s="5" t="s">
        <v>35</v>
      </c>
      <c r="C19" s="5" t="s">
        <v>36</v>
      </c>
      <c r="D19" s="3" t="s">
        <v>9</v>
      </c>
      <c r="E19" s="3">
        <v>7</v>
      </c>
      <c r="F19" s="8"/>
    </row>
    <row r="20" spans="1:6" ht="16.5" x14ac:dyDescent="0.25">
      <c r="A20" s="3">
        <v>17</v>
      </c>
      <c r="B20" s="5" t="s">
        <v>37</v>
      </c>
      <c r="C20" s="6" t="s">
        <v>8</v>
      </c>
      <c r="D20" s="3" t="s">
        <v>9</v>
      </c>
      <c r="E20" s="12">
        <v>17</v>
      </c>
      <c r="F20" s="8"/>
    </row>
    <row r="21" spans="1:6" ht="16.5" x14ac:dyDescent="0.25">
      <c r="A21" s="3">
        <v>18</v>
      </c>
      <c r="B21" s="5" t="s">
        <v>38</v>
      </c>
      <c r="C21" s="6" t="s">
        <v>39</v>
      </c>
      <c r="D21" s="3" t="s">
        <v>9</v>
      </c>
      <c r="E21" s="3">
        <v>4</v>
      </c>
      <c r="F21" s="8"/>
    </row>
    <row r="22" spans="1:6" ht="16.5" x14ac:dyDescent="0.25">
      <c r="A22" s="3">
        <v>19</v>
      </c>
      <c r="B22" s="5" t="s">
        <v>40</v>
      </c>
      <c r="C22" s="4" t="s">
        <v>41</v>
      </c>
      <c r="D22" s="3" t="s">
        <v>9</v>
      </c>
      <c r="E22" s="3">
        <v>7</v>
      </c>
      <c r="F22" s="8"/>
    </row>
    <row r="23" spans="1:6" ht="16.5" x14ac:dyDescent="0.25">
      <c r="A23" s="3">
        <v>20</v>
      </c>
      <c r="B23" s="5" t="s">
        <v>42</v>
      </c>
      <c r="C23" s="6" t="s">
        <v>43</v>
      </c>
      <c r="D23" s="3" t="s">
        <v>9</v>
      </c>
      <c r="E23" s="3">
        <v>3</v>
      </c>
      <c r="F23" s="3"/>
    </row>
    <row r="24" spans="1:6" ht="16.5" x14ac:dyDescent="0.45">
      <c r="A24" s="3">
        <v>21</v>
      </c>
      <c r="B24" s="5" t="s">
        <v>44</v>
      </c>
      <c r="C24" s="13" t="s">
        <v>45</v>
      </c>
      <c r="D24" s="3" t="s">
        <v>9</v>
      </c>
      <c r="E24" s="7">
        <v>2</v>
      </c>
      <c r="F24" s="14"/>
    </row>
    <row r="25" spans="1:6" ht="16.5" x14ac:dyDescent="0.25">
      <c r="A25" s="3">
        <v>22</v>
      </c>
      <c r="B25" s="5" t="s">
        <v>46</v>
      </c>
      <c r="C25" s="4" t="s">
        <v>47</v>
      </c>
      <c r="D25" s="3" t="s">
        <v>9</v>
      </c>
      <c r="E25" s="3">
        <v>1</v>
      </c>
      <c r="F25" s="3"/>
    </row>
    <row r="26" spans="1:6" ht="16.5" x14ac:dyDescent="0.25">
      <c r="A26" s="3">
        <v>23</v>
      </c>
      <c r="B26" s="5" t="s">
        <v>48</v>
      </c>
      <c r="C26" s="4" t="s">
        <v>49</v>
      </c>
      <c r="D26" s="3" t="s">
        <v>9</v>
      </c>
      <c r="E26" s="3">
        <v>1</v>
      </c>
      <c r="F26" s="3"/>
    </row>
    <row r="27" spans="1:6" ht="16.5" x14ac:dyDescent="0.25">
      <c r="A27" s="3">
        <v>24</v>
      </c>
      <c r="B27" s="5" t="s">
        <v>50</v>
      </c>
      <c r="C27" s="4" t="s">
        <v>51</v>
      </c>
      <c r="D27" s="3" t="s">
        <v>9</v>
      </c>
      <c r="E27" s="3">
        <v>1</v>
      </c>
      <c r="F27" s="3"/>
    </row>
    <row r="28" spans="1:6" ht="16.5" x14ac:dyDescent="0.25">
      <c r="A28" s="3">
        <v>25</v>
      </c>
      <c r="B28" s="4" t="s">
        <v>52</v>
      </c>
      <c r="C28" s="13" t="s">
        <v>53</v>
      </c>
      <c r="D28" s="3" t="s">
        <v>9</v>
      </c>
      <c r="E28" s="3">
        <v>2</v>
      </c>
      <c r="F28" s="3"/>
    </row>
    <row r="29" spans="1:6" ht="16.5" x14ac:dyDescent="0.25">
      <c r="A29" s="3">
        <v>26</v>
      </c>
      <c r="B29" s="5" t="s">
        <v>54</v>
      </c>
      <c r="C29" s="13" t="s">
        <v>45</v>
      </c>
      <c r="D29" s="3" t="s">
        <v>9</v>
      </c>
      <c r="E29" s="3">
        <v>4</v>
      </c>
      <c r="F29" s="8"/>
    </row>
    <row r="30" spans="1:6" ht="16.5" x14ac:dyDescent="0.25">
      <c r="A30" s="3">
        <v>27</v>
      </c>
      <c r="B30" s="5" t="s">
        <v>55</v>
      </c>
      <c r="C30" s="13" t="s">
        <v>45</v>
      </c>
      <c r="D30" s="3" t="s">
        <v>9</v>
      </c>
      <c r="E30" s="3">
        <v>6</v>
      </c>
      <c r="F30" s="3"/>
    </row>
    <row r="31" spans="1:6" ht="16.5" x14ac:dyDescent="0.45">
      <c r="A31" s="3">
        <v>28</v>
      </c>
      <c r="B31" s="5" t="s">
        <v>56</v>
      </c>
      <c r="C31" s="13" t="s">
        <v>45</v>
      </c>
      <c r="D31" s="3" t="s">
        <v>9</v>
      </c>
      <c r="E31" s="7">
        <v>7</v>
      </c>
      <c r="F31" s="11" t="s">
        <v>57</v>
      </c>
    </row>
    <row r="32" spans="1:6" ht="16.5" x14ac:dyDescent="0.25">
      <c r="A32" s="3">
        <v>29</v>
      </c>
      <c r="B32" s="5" t="s">
        <v>58</v>
      </c>
      <c r="C32" s="5" t="s">
        <v>59</v>
      </c>
      <c r="D32" s="12" t="s">
        <v>9</v>
      </c>
      <c r="E32" s="12">
        <v>6</v>
      </c>
      <c r="F32" s="14"/>
    </row>
    <row r="33" spans="1:6" ht="16.5" x14ac:dyDescent="0.25">
      <c r="A33" s="3">
        <v>30</v>
      </c>
      <c r="B33" s="5" t="s">
        <v>60</v>
      </c>
      <c r="C33" s="13"/>
      <c r="D33" s="12" t="s">
        <v>9</v>
      </c>
      <c r="E33" s="12">
        <v>1</v>
      </c>
      <c r="F33" s="14"/>
    </row>
    <row r="34" spans="1:6" ht="16.5" x14ac:dyDescent="0.25">
      <c r="A34" s="3">
        <v>31</v>
      </c>
      <c r="B34" s="5" t="s">
        <v>61</v>
      </c>
      <c r="C34" s="4" t="s">
        <v>62</v>
      </c>
      <c r="D34" s="3" t="s">
        <v>63</v>
      </c>
      <c r="E34" s="3">
        <v>4</v>
      </c>
      <c r="F34" s="8"/>
    </row>
    <row r="35" spans="1:6" ht="16.5" x14ac:dyDescent="0.25">
      <c r="A35" s="3">
        <v>32</v>
      </c>
      <c r="B35" s="5" t="s">
        <v>64</v>
      </c>
      <c r="C35" s="4" t="s">
        <v>65</v>
      </c>
      <c r="D35" s="3" t="s">
        <v>9</v>
      </c>
      <c r="E35" s="3">
        <f>15+12</f>
        <v>27</v>
      </c>
      <c r="F35" s="15"/>
    </row>
    <row r="36" spans="1:6" ht="16.5" x14ac:dyDescent="0.25">
      <c r="A36" s="3">
        <v>33</v>
      </c>
      <c r="B36" s="5" t="s">
        <v>66</v>
      </c>
      <c r="C36" s="4" t="s">
        <v>67</v>
      </c>
      <c r="D36" s="3" t="s">
        <v>9</v>
      </c>
      <c r="E36" s="3">
        <f>20+4</f>
        <v>24</v>
      </c>
      <c r="F36" s="3"/>
    </row>
    <row r="37" spans="1:6" x14ac:dyDescent="0.25">
      <c r="E37"/>
    </row>
    <row r="38" spans="1:6" x14ac:dyDescent="0.25">
      <c r="E38"/>
    </row>
    <row r="39" spans="1:6" x14ac:dyDescent="0.25">
      <c r="B39"/>
      <c r="E39"/>
    </row>
    <row r="40" spans="1:6" x14ac:dyDescent="0.25">
      <c r="B40"/>
      <c r="E40"/>
    </row>
    <row r="41" spans="1:6" x14ac:dyDescent="0.25">
      <c r="B41"/>
      <c r="E41"/>
    </row>
    <row r="42" spans="1:6" x14ac:dyDescent="0.25">
      <c r="B42"/>
      <c r="E42"/>
    </row>
    <row r="43" spans="1:6" x14ac:dyDescent="0.25">
      <c r="B43"/>
      <c r="E43"/>
    </row>
    <row r="44" spans="1:6" x14ac:dyDescent="0.25">
      <c r="B44"/>
      <c r="E44"/>
    </row>
    <row r="45" spans="1:6" x14ac:dyDescent="0.25">
      <c r="B45"/>
      <c r="E45"/>
    </row>
    <row r="46" spans="1:6" x14ac:dyDescent="0.25">
      <c r="B46"/>
      <c r="E46"/>
    </row>
    <row r="47" spans="1:6" x14ac:dyDescent="0.25">
      <c r="B47"/>
      <c r="E47"/>
    </row>
    <row r="48" spans="1:6" x14ac:dyDescent="0.25">
      <c r="B48"/>
      <c r="E48"/>
    </row>
    <row r="49" spans="2:5" x14ac:dyDescent="0.25">
      <c r="B49"/>
      <c r="E49"/>
    </row>
    <row r="50" spans="2:5" x14ac:dyDescent="0.25">
      <c r="B50"/>
      <c r="E50"/>
    </row>
  </sheetData>
  <mergeCells count="2">
    <mergeCell ref="A1:F1"/>
    <mergeCell ref="A2:F2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Tianyu 赵天宇</dc:creator>
  <cp:lastModifiedBy>MIDEA</cp:lastModifiedBy>
  <dcterms:created xsi:type="dcterms:W3CDTF">2023-05-12T11:15:00Z</dcterms:created>
  <dcterms:modified xsi:type="dcterms:W3CDTF">2025-04-10T06:33:09Z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33A1B0FCDD1846729D489A1B66C8A2D4_13</vt:lpwstr>
  </property>
</Properties>
</file>